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ttery Element" sheetId="1" r:id="rId4"/>
    <sheet state="visible" name="Cha Elements" sheetId="2" r:id="rId5"/>
    <sheet state="visible" name="California Electricity mix" sheetId="3" r:id="rId6"/>
    <sheet state="visible" name="California Elec Calc" sheetId="4" r:id="rId7"/>
    <sheet state="visible" name="LCI Worksheet EV" sheetId="5" r:id="rId8"/>
    <sheet state="visible" name="LCI Worksheet ICE" sheetId="6" r:id="rId9"/>
    <sheet state="visible" name="Characterization Factors" sheetId="7" r:id="rId10"/>
    <sheet state="visible" name="LCIA Results Reporting" sheetId="8" r:id="rId11"/>
  </sheets>
  <definedNames>
    <definedName name="gridloss">'California Elec Calc'!$V$4</definedName>
  </definedNames>
  <calcPr/>
</workbook>
</file>

<file path=xl/sharedStrings.xml><?xml version="1.0" encoding="utf-8"?>
<sst xmlns="http://schemas.openxmlformats.org/spreadsheetml/2006/main" count="6787" uniqueCount="1232">
  <si>
    <t>Cobalt [Non renewable elements]</t>
  </si>
  <si>
    <t>kg</t>
  </si>
  <si>
    <t>Cobalt [Heavy metals to fresh water]</t>
  </si>
  <si>
    <t>Cobalt [Heavy metals to industrial soil]</t>
  </si>
  <si>
    <t>Cobalt [Heavy metals to sea water]</t>
  </si>
  <si>
    <t>Cobalt [ecoinvent long-term to fresh water]</t>
  </si>
  <si>
    <t>Cobalt [Heavy metals to agricultural soil]</t>
  </si>
  <si>
    <t>Cobalt [ecoinvent long-term to air]</t>
  </si>
  <si>
    <t>Cobalt [Heavy metals to air]</t>
  </si>
  <si>
    <t>Cobalt (Co57) [Radioactive emissions to fresh water]</t>
  </si>
  <si>
    <t>Bq</t>
  </si>
  <si>
    <t>Cobalt (Co58) [Radioactive emissions to fresh water]</t>
  </si>
  <si>
    <t>Cobalt (Co58) [Radioactive emissions to air]</t>
  </si>
  <si>
    <t>Cobalt (Co60) [Radioactive emissions to fresh water]</t>
  </si>
  <si>
    <t>Cobalt (Co60) [Radioactive emissions to air]</t>
  </si>
  <si>
    <t>Metamorphic stone, containing graphite [Non renewable resources]</t>
  </si>
  <si>
    <t>Manganese [Non renewable elements]</t>
  </si>
  <si>
    <t>Manganese [Heavy metals to fresh water]</t>
  </si>
  <si>
    <t>Manganese [Heavy metals to industrial soil]</t>
  </si>
  <si>
    <t>Manganese [Heavy metals to sea water]</t>
  </si>
  <si>
    <t>Manganese [ecoinvent long-term to fresh water]</t>
  </si>
  <si>
    <t>Manganese [Heavy metals to agricultural soil]</t>
  </si>
  <si>
    <t>Manganese [ecoinvent long-term to air]</t>
  </si>
  <si>
    <t>Manganese [Heavy metals to air]</t>
  </si>
  <si>
    <t>Manganese (Mn54) [Radioactive emissions to fresh water]</t>
  </si>
  <si>
    <t>Manganese (Mn54) [Radioactive emissions to air]</t>
  </si>
  <si>
    <t>Lithium [Non renewable elements]</t>
  </si>
  <si>
    <t>Lithium [Inorganic emissions to industrial soil]</t>
  </si>
  <si>
    <t>Lithium [Inorganic emissions to fresh water]</t>
  </si>
  <si>
    <t>Lithium [Inorganic emissions to air]</t>
  </si>
  <si>
    <t>Carbon dioxide [Renewable resources]</t>
  </si>
  <si>
    <t>1,1,1-Trichloroethane [Halogenated organic emissions to air]</t>
  </si>
  <si>
    <t>Ammonia [Inorganic emissions to air]</t>
  </si>
  <si>
    <t>Ammonia [ecoinvent long-term to air]</t>
  </si>
  <si>
    <t>Carbon monoxide [Inorganic emissions to air]</t>
  </si>
  <si>
    <t>Carbon tetrachloride (tetrachloromethane) [Halogenated organic emissions to air]</t>
  </si>
  <si>
    <t>Chloromethane (methyl chloride) [Halogenated organic emissions to air]</t>
  </si>
  <si>
    <t>Dichloromethane (methylene chloride) [Halogenated organic emissions to air]</t>
  </si>
  <si>
    <t>Dinitrogen monoxide [ecoinvent long-term to air]</t>
  </si>
  <si>
    <t>Dust (&gt; PM10) [Particles to air]</t>
  </si>
  <si>
    <t>Dust (PM2,5 - PM10) [Particles to air]</t>
  </si>
  <si>
    <t>Dust (PM2.5) [Particles to air]</t>
  </si>
  <si>
    <t>Ethyl cellulose [Particles to air]</t>
  </si>
  <si>
    <t>Halon (1211) [Halogenated organic emissions to air]</t>
  </si>
  <si>
    <t>Halon (1301) [Halogenated organic emissions to air]</t>
  </si>
  <si>
    <t>Methane [Organic emissions to air (group VOC)]</t>
  </si>
  <si>
    <t>Methane (biotic) [Organic emissions to air (group VOC)]</t>
  </si>
  <si>
    <t>Methyl bromide [Halogenated organic emissions to air]</t>
  </si>
  <si>
    <t>Nitrogen oxides [Inorganic emissions to air]</t>
  </si>
  <si>
    <t>Nitrogen oxides [ecoinvent long-term to air]</t>
  </si>
  <si>
    <t>Nitrogentriflouride [Inorganic emissions to air]</t>
  </si>
  <si>
    <t>Nitrous oxide (laughing gas) [Inorganic emissions to air]</t>
  </si>
  <si>
    <t>Particulates, &lt; 2.5 um [ecoinvent long-term to air]</t>
  </si>
  <si>
    <t>Particulates, &gt; 10 um [ecoinvent long-term to air]</t>
  </si>
  <si>
    <t>Particulates, &gt; 2.5 um, and &lt; 10um [ecoinvent long-term to air]</t>
  </si>
  <si>
    <t>R 11 (trichlorofluoromethane) [Halogenated organic emissions to air]</t>
  </si>
  <si>
    <t>R 113 (trichlorotrifluoroethane) [Halogenated organic emissions to air]</t>
  </si>
  <si>
    <t>R 114 (dichlorotetrafluoroethane) [Halogenated organic emissions to air]</t>
  </si>
  <si>
    <t>R 116 (hexafluoroethane) [Halogenated organic emissions to air]</t>
  </si>
  <si>
    <t>R 12 (dichlorodifluoromethane) [Halogenated organic emissions to air]</t>
  </si>
  <si>
    <t>R 124 (chlorotetrafluoroethane) [Halogenated organic emissions to air]</t>
  </si>
  <si>
    <t>R 134a (tetrafluoroethane) [Halogenated organic emissions to air]</t>
  </si>
  <si>
    <t>R 152a (difluoroethane) [Halogenated organic emissions to air]</t>
  </si>
  <si>
    <t>R 21 (Dichlorofluoromethane) [Halogenated organic emissions to air]</t>
  </si>
  <si>
    <t>R 22 (chlorodifluoromethane) [Halogenated organic emissions to air]</t>
  </si>
  <si>
    <t>R 23 (trifluoromethane) [Halogenated organic emissions to air]</t>
  </si>
  <si>
    <t>Silicon dust [Particles to air]</t>
  </si>
  <si>
    <t>Sulphur dioxide [Inorganic emissions to air]</t>
  </si>
  <si>
    <t>Sulphur hexafluoride [Inorganic emissions to air]</t>
  </si>
  <si>
    <t>Tetrafluoromethane [Halogenated organic emissions to air]</t>
  </si>
  <si>
    <t>Dump site [Occupation]</t>
  </si>
  <si>
    <t>m2*yr</t>
  </si>
  <si>
    <t>From Dump Site, Inert Material Landfill [Transformation]</t>
  </si>
  <si>
    <t>sqm</t>
  </si>
  <si>
    <t>From Dump Site, Residual Material Landfill [Transformation]</t>
  </si>
  <si>
    <t>From Dump Site, Sanitary Landfill [Transformation]</t>
  </si>
  <si>
    <t>From Dump Site, Slag Compartment [Transformation]</t>
  </si>
  <si>
    <t>To dump site [Transformation]</t>
  </si>
  <si>
    <t>To Dump Site, Inert Material Landfill [Transformation]</t>
  </si>
  <si>
    <t>To Dump Site, Residual Material Landfill [Transformation]</t>
  </si>
  <si>
    <t>To Dump Site, Sanitary Landfill [Transformation]</t>
  </si>
  <si>
    <t>To Dump Site, Slag Compartment [Transformation]</t>
  </si>
  <si>
    <t>California electricity mix for 2019</t>
  </si>
  <si>
    <t>California In-State Generation (GWh)</t>
  </si>
  <si>
    <t>Percent of California In-State Generation</t>
  </si>
  <si>
    <t>Total California Energy Mix (GWh)</t>
  </si>
  <si>
    <t>Total California Power Mix</t>
  </si>
  <si>
    <t>Coal</t>
  </si>
  <si>
    <t>Natural Gas</t>
  </si>
  <si>
    <t>Oil</t>
  </si>
  <si>
    <t>Other (Waste Heat / Petroleum Coke)</t>
  </si>
  <si>
    <t>Nuclear</t>
  </si>
  <si>
    <t>Large Hydro</t>
  </si>
  <si>
    <t>Unspecified</t>
  </si>
  <si>
    <t>Non-Renewables and Unspecified Totals</t>
  </si>
  <si>
    <t>Biomass</t>
  </si>
  <si>
    <t>Geothermal</t>
  </si>
  <si>
    <t>Small Hydro</t>
  </si>
  <si>
    <t>Solar</t>
  </si>
  <si>
    <t>Wind</t>
  </si>
  <si>
    <t>Renewables Totals</t>
  </si>
  <si>
    <t>System Totals</t>
  </si>
  <si>
    <t>https://www.energy.ca.gov/data-reports/energy-almanac/california-electricity-data/2020-total-system-electric-generation/2019</t>
  </si>
  <si>
    <t>Reference LCI Datasets</t>
  </si>
  <si>
    <t>Description of LCI dataset</t>
  </si>
  <si>
    <t>Generation of Electricity from Hard Coal in WECC, Ecoinvent</t>
  </si>
  <si>
    <t>Generation of Electricity from Large Scale Hydro in WECC, Ecoinvent</t>
  </si>
  <si>
    <t>Generation of Electricity from Small Hydro in WECC, Ecoinvent</t>
  </si>
  <si>
    <t>Generation of Electricity from Combined Cycle Natural Gas in WECC, Ecoinvent</t>
  </si>
  <si>
    <t>Generation of Electricity from Nuclear (Presurrized Water) in WECC, Ecoinvent</t>
  </si>
  <si>
    <t>Generation of Electricity from Oil in WECC, Ecoinvent</t>
  </si>
  <si>
    <t>Generation of Electricity from Biomass in WECC, Ecoinvent</t>
  </si>
  <si>
    <t>Generation of Electricity from Geothermal in WECC, Ecoinvent</t>
  </si>
  <si>
    <t>Generation of Electricity from Solar in WECC, Ecoinvent</t>
  </si>
  <si>
    <t>Generation of Electricity from Wind in WECC, Ecoinvent</t>
  </si>
  <si>
    <t>Unspecified Imports of Electricity from Canada BC, Ecoinvent</t>
  </si>
  <si>
    <t>1 kWh of generated electricity for California</t>
  </si>
  <si>
    <t>1 kWh of delivered electricity for California (assume 4% grid losses)</t>
  </si>
  <si>
    <t>Description of Functional Unit</t>
  </si>
  <si>
    <t>Per 3.6 MJ of electricity at high voltage</t>
  </si>
  <si>
    <t>SUM</t>
  </si>
  <si>
    <t>Inputs</t>
  </si>
  <si>
    <t>Parameter</t>
  </si>
  <si>
    <t>Flow</t>
  </si>
  <si>
    <t>Unit</t>
  </si>
  <si>
    <t>Amount</t>
  </si>
  <si>
    <t>Outputs</t>
  </si>
  <si>
    <t>electricity, high voltage [allocatable product]</t>
  </si>
  <si>
    <t>MJ</t>
  </si>
  <si>
    <t>Tracked Flow</t>
  </si>
  <si>
    <t>1,1,1-Trichloroethane [Halogenated organic emissions to fresh water]</t>
  </si>
  <si>
    <t>1-Butanol [Organic emissions to fresh water]</t>
  </si>
  <si>
    <t>1-Butanol [Group NMVOC to air]</t>
  </si>
  <si>
    <t>1-Pentanol [Organic emissions to fresh water]</t>
  </si>
  <si>
    <t>1-Pentanol [Group NMVOC to air]</t>
  </si>
  <si>
    <t>1-Pentene [Organic emissions to fresh water]</t>
  </si>
  <si>
    <t>1-Pentene [Group NMVOC to air]</t>
  </si>
  <si>
    <t>1-Propanol [Group NMVOC to air]</t>
  </si>
  <si>
    <t>2,4-D amines [Pesticides to fresh water]</t>
  </si>
  <si>
    <t>2,4-D amines [Pesticides to agricultural soil]</t>
  </si>
  <si>
    <t>2,4-D amines [Pesticides to air]</t>
  </si>
  <si>
    <t>2,4-D ester [Pesticides to fresh water]</t>
  </si>
  <si>
    <t>2,4-D ester [Pesticides to agricultural soil]</t>
  </si>
  <si>
    <t>2,4-D ester [Pesticides to air]</t>
  </si>
  <si>
    <t>2,4-DB [Pesticides to fresh water]</t>
  </si>
  <si>
    <t>2,4-DB [Pesticides to agricultural soil]</t>
  </si>
  <si>
    <t>2,4-DB [Pesticides to air]</t>
  </si>
  <si>
    <t>2,4-Dichlorophenol [Halogenated organic emissions to air]</t>
  </si>
  <si>
    <t>2,4-Dichlorophenoxyacetic acid (2,4-D) [Pesticides to air]</t>
  </si>
  <si>
    <t>2,4-Dichlorophenoxyacetic acid (2,4-D) [Pesticides to agricultural soil]</t>
  </si>
  <si>
    <t>2-Aminopropanol [Organic emissions to fresh water]</t>
  </si>
  <si>
    <t>2-Aminopropanol [Group NMVOC to air]</t>
  </si>
  <si>
    <t>2-Chlorotoluene [Halogenated organic emissions to fresh water]</t>
  </si>
  <si>
    <t>2-Chlorotoluene [Halogenated organic emissions to air]</t>
  </si>
  <si>
    <t>2-Methyl-2-butene [Hydrocarbons to fresh water]</t>
  </si>
  <si>
    <t>2-Methyl-2-butene [Group NMVOC to air]</t>
  </si>
  <si>
    <t>2-Nitrobenzoic acid [Group NMVOC to air]</t>
  </si>
  <si>
    <t>3-Methylpentane [Group NMVOC to air]</t>
  </si>
  <si>
    <t>4-Methyl-2-pentanol [Hydrocarbons to fresh water]</t>
  </si>
  <si>
    <t>Acenaphthene [Hydrocarbons to sea water]</t>
  </si>
  <si>
    <t>Acenaphthene [Group NMVOC to air]</t>
  </si>
  <si>
    <t>Acenaphthene [Hydrocarbons to fresh water]</t>
  </si>
  <si>
    <t>Acenaphthylene [Hydrocarbons to sea water]</t>
  </si>
  <si>
    <t>Acenaphthylene [Group PAH to air]</t>
  </si>
  <si>
    <t>Acenaphthylene [Hydrocarbons to fresh water]</t>
  </si>
  <si>
    <t>Acephate [Pesticides to air]</t>
  </si>
  <si>
    <t>Acephate [Pesticides to agricultural soil]</t>
  </si>
  <si>
    <t>Acetaldehyde (Ethanal) [Organic emissions to fresh water]</t>
  </si>
  <si>
    <t>Acetaldehyde (Ethanal) [Group NMVOC to air]</t>
  </si>
  <si>
    <t>Acetamide [Pesticides to sea water]</t>
  </si>
  <si>
    <t>Acetamide [Pesticides to agricultural soil]</t>
  </si>
  <si>
    <t>Acetic acid [Hydrocarbons to fresh water]</t>
  </si>
  <si>
    <t>Acetic acid [Group NMVOC to air]</t>
  </si>
  <si>
    <t>Acetochlor [Pesticides to agricultural soil]</t>
  </si>
  <si>
    <t>Acetone (dimethylcetone) [Organic emissions to fresh water]</t>
  </si>
  <si>
    <t>Acetone (dimethylcetone) [Group NMVOC to air]</t>
  </si>
  <si>
    <t>Acetonitrile [Hydrocarbons to fresh water]</t>
  </si>
  <si>
    <t>Acetonitrile [Group NMVOC to air]</t>
  </si>
  <si>
    <t>Acetyl chloride [Organic emissions to fresh water]</t>
  </si>
  <si>
    <t>Acidity, unspecified [Other emissions to fresh water]</t>
  </si>
  <si>
    <t>Acifluorfen [Pesticides to air]</t>
  </si>
  <si>
    <t>Acifluorfen [Pesticides to agricultural soil]</t>
  </si>
  <si>
    <t>Aclonifen [Pesticides to agricultural soil]</t>
  </si>
  <si>
    <t>Acrolein [Group NMVOC to air]</t>
  </si>
  <si>
    <t>Acrylic acid [Organic emissions to fresh water]</t>
  </si>
  <si>
    <t>Acrylic acid [Group NMVOC to air]</t>
  </si>
  <si>
    <t>Adsorbable organic halogen compounds (AOX) [Analytical measures to sea water]</t>
  </si>
  <si>
    <t>Adsorbable organic halogen compounds (AOX) [Analytical measures to fresh water]</t>
  </si>
  <si>
    <t>Aktinide (general) [Radioactive emissions to sea water]</t>
  </si>
  <si>
    <t>Aktinide (general) [Radioactive emissions to air]</t>
  </si>
  <si>
    <t>Alachlor [Pesticides to air]</t>
  </si>
  <si>
    <t>Alachlor [Pesticides to agricultural soil]</t>
  </si>
  <si>
    <t>Aldehyde (unspecified) [Group NMVOC to air]</t>
  </si>
  <si>
    <t>Aldicarb [Pesticides to agricultural soil]</t>
  </si>
  <si>
    <t>Aldrin [Pesticides to agricultural soil]</t>
  </si>
  <si>
    <t>Alkane (unspecified) [Hydrocarbons to sea water]</t>
  </si>
  <si>
    <t>Alkane (unspecified) [Group NMVOC to air]</t>
  </si>
  <si>
    <t>Alkane (unspecified) [Hydrocarbons to fresh water]</t>
  </si>
  <si>
    <t>Alkene (unspecified) [Hydrocarbons to sea water]</t>
  </si>
  <si>
    <t>Alkene (unspecified) [Group NMVOC to air]</t>
  </si>
  <si>
    <t>Alkene (unspecified) [Hydrocarbons to fresh water]</t>
  </si>
  <si>
    <t>Allyl chloride [Organic emissions to fresh water]</t>
  </si>
  <si>
    <t>Aluminium [Inorganic emissions to fresh water]</t>
  </si>
  <si>
    <t>Aluminium [Inorganic emissions to industrial soil]</t>
  </si>
  <si>
    <t>Aluminium [Inorganic emissions to sea water]</t>
  </si>
  <si>
    <t>Aluminium [ecoinvent long-term to air]</t>
  </si>
  <si>
    <t>Aluminium [Inorganic emissions to agricultural soil]</t>
  </si>
  <si>
    <t>Aluminium [ecoinvent long-term to fresh water]</t>
  </si>
  <si>
    <t>Aluminium [Inorganic emissions to air]</t>
  </si>
  <si>
    <t>Amidosulfuron [Organic emissions to agricultural soil]</t>
  </si>
  <si>
    <t>Ammonium / ammonia [Inorganic emissions to sea water]</t>
  </si>
  <si>
    <t>Ammonium / ammonia [Inorganic emissions to fresh water]</t>
  </si>
  <si>
    <t>Ammonium carbonate [Inorganic emissions to air]</t>
  </si>
  <si>
    <t>Ammonium, ion [ecoinvent long-term to fresh water]</t>
  </si>
  <si>
    <t>Aniline [Hydrocarbons to fresh water]</t>
  </si>
  <si>
    <t>Aniline [Group NMVOC to air]</t>
  </si>
  <si>
    <t>Anthracene [Hydrocarbons to fresh water]</t>
  </si>
  <si>
    <t>Anthranilic acid [Group NMVOC to air]</t>
  </si>
  <si>
    <t>Anthraquinone [Pesticides to agricultural soil]</t>
  </si>
  <si>
    <t>Antimony [Heavy metals to fresh water]</t>
  </si>
  <si>
    <t>Antimony [Heavy metals to industrial soil]</t>
  </si>
  <si>
    <t>Antimony [ecoinvent long-term to fresh water]</t>
  </si>
  <si>
    <t>Antimony [Heavy metals to agricultural soil]</t>
  </si>
  <si>
    <t>Antimony [ecoinvent long-term to air]</t>
  </si>
  <si>
    <t>Antimony [Heavy metals to air]</t>
  </si>
  <si>
    <t>Antimony (Sb122) [Radioactive emissions to fresh water]</t>
  </si>
  <si>
    <t>Antimony (Sb124) [Radioactive emissions to fresh water]</t>
  </si>
  <si>
    <t>Antimony (Sb124) [Radioactive emissions to air]</t>
  </si>
  <si>
    <t>Antimony (Sb125) [Radioactive emissions to fresh water]</t>
  </si>
  <si>
    <t>Antimony (Sb125) [Radioactive emissions to air]</t>
  </si>
  <si>
    <t>Argon (Ar41) [Radioactive emissions to air]</t>
  </si>
  <si>
    <t>Argon-40 [Radioactive emissions to air]</t>
  </si>
  <si>
    <t>Aromatic hydrocarbons (unspecified) [Hydrocarbons to sea water]</t>
  </si>
  <si>
    <t>Aromatic hydrocarbons (unspecified) [Hydrocarbons to fresh water]</t>
  </si>
  <si>
    <t>Arsenic [Heavy metals to industrial soil]</t>
  </si>
  <si>
    <t>Arsenic [Heavy metals to air]</t>
  </si>
  <si>
    <t>Arsenic [Heavy metals to agricultural soil]</t>
  </si>
  <si>
    <t>Arsenic [ecoinvent long-term to air]</t>
  </si>
  <si>
    <t>Arsenic (+V) [Heavy metals to sea water]</t>
  </si>
  <si>
    <t>Arsenic (+V) [Heavy metals to fresh water]</t>
  </si>
  <si>
    <t>Arsenic, ion [ecoinvent long-term to fresh water]</t>
  </si>
  <si>
    <t>Asulam [Pesticides to agricultural soil]</t>
  </si>
  <si>
    <t>Atrazine [Pesticides to fresh water]</t>
  </si>
  <si>
    <t>Atrazine [Pesticides to agricultural soil]</t>
  </si>
  <si>
    <t>Atrazine [Pesticides to air]</t>
  </si>
  <si>
    <t>Azodrin [Pesticides to agricultural soil]</t>
  </si>
  <si>
    <t>Azoxystrobin [Organic emissions to agricultural soil]</t>
  </si>
  <si>
    <t>Azoxystrobin [Pesticides to air]</t>
  </si>
  <si>
    <t>Barite [Inorganic emissions to sea water]</t>
  </si>
  <si>
    <t>Barium [Inorganic emissions to fresh water]</t>
  </si>
  <si>
    <t>Barium [Inorganic emissions to industrial soil]</t>
  </si>
  <si>
    <t>Barium [Inorganic emissions to sea water]</t>
  </si>
  <si>
    <t>Barium [ecoinvent long-term to air]</t>
  </si>
  <si>
    <t>Barium [Inorganic emissions to agricultural soil]</t>
  </si>
  <si>
    <t>Barium [ecoinvent long-term to fresh water]</t>
  </si>
  <si>
    <t>Barium [Inorganic emissions to air]</t>
  </si>
  <si>
    <t>Barium (Ba140) [Radioactive emissions to fresh water]</t>
  </si>
  <si>
    <t>Barium (Ba140) [Radioactive emissions to air]</t>
  </si>
  <si>
    <t>Benomyl [Pesticides to agricultural soil]</t>
  </si>
  <si>
    <t>Bensulfuron methyl ester [Pesticides to agricultural soil]</t>
  </si>
  <si>
    <t>Bentazone [Pesticides to fresh water]</t>
  </si>
  <si>
    <t>Bentazone [Pesticides to agricultural soil]</t>
  </si>
  <si>
    <t>Bentazone [Pesticides to air]</t>
  </si>
  <si>
    <t>Benzal chloride [Halogenated organic emissions to air]</t>
  </si>
  <si>
    <t>Benzaldehyde [Group NMVOC to air]</t>
  </si>
  <si>
    <t>Benzene [Hydrocarbons to sea water]</t>
  </si>
  <si>
    <t>Benzene [Group NMVOC to air]</t>
  </si>
  <si>
    <t>Benzene [Hydrocarbons to fresh water]</t>
  </si>
  <si>
    <t>Benzo(b)fluoranthene [Hydrocarbons to fresh water]</t>
  </si>
  <si>
    <t>Benzo(b)fluoranthene [Group NMVOC to air]</t>
  </si>
  <si>
    <t>Benzo{a}anthracene [Hydrocarbons to fresh water]</t>
  </si>
  <si>
    <t>Benzo{a}anthracene [Group PAH to air]</t>
  </si>
  <si>
    <t>Benzo{a}pyrene [Hydrocarbons to fresh water]</t>
  </si>
  <si>
    <t>Benzo{a}pyrene [Group PAH to air]</t>
  </si>
  <si>
    <t>Benzo{ghi}perylene [Hydrocarbons to fresh water]</t>
  </si>
  <si>
    <t>Benzo{ghi}perylene [Group PAH to air]</t>
  </si>
  <si>
    <t>Benzofluoranthene [Hydrocarbons to fresh water]</t>
  </si>
  <si>
    <t>Benzofluoranthene [Group PAH to air]</t>
  </si>
  <si>
    <t>Beryllium [Inorganic emissions to fresh water]</t>
  </si>
  <si>
    <t>Beryllium [ecoinvent long-term to fresh water]</t>
  </si>
  <si>
    <t>Beryllium [ecoinvent long-term to air]</t>
  </si>
  <si>
    <t>Beryllium [Inorganic emissions to air]</t>
  </si>
  <si>
    <t>Bifenox [Pesticides to agricultural soil]</t>
  </si>
  <si>
    <t>Bifenthrin [Pesticides to agricultural soil]</t>
  </si>
  <si>
    <t>Biological oxygen demand (BOD) [Analytical measures to sea water]</t>
  </si>
  <si>
    <t>Biological oxygen demand (BOD) [Analytical measures to fresh water]</t>
  </si>
  <si>
    <t>Biological oxygen demand, BSB5 (Ecoinvent) [ecoinvent long-term to fresh water]</t>
  </si>
  <si>
    <t>Bitertanol [Pesticides to agricultural soil]</t>
  </si>
  <si>
    <t>Borate [Inorganic emissions to fresh water]</t>
  </si>
  <si>
    <t>Boric acid [Inorganic emissions to air]</t>
  </si>
  <si>
    <t>Boron [Inorganic emissions to fresh water]</t>
  </si>
  <si>
    <t>Boron [Inorganic emissions to industrial soil]</t>
  </si>
  <si>
    <t>Boron [Inorganic emissions to sea water]</t>
  </si>
  <si>
    <t>Boron [ecoinvent long-term to air]</t>
  </si>
  <si>
    <t>Boron [Inorganic emissions to agricultural soil]</t>
  </si>
  <si>
    <t>Boron [ecoinvent long-term to fresh water]</t>
  </si>
  <si>
    <t>Boron [Inorganic emissions to air]</t>
  </si>
  <si>
    <t>Boron trifluoride [Inorganic emissions to air]</t>
  </si>
  <si>
    <t>Bromate [Inorganic emissions to fresh water]</t>
  </si>
  <si>
    <t>Bromide [Inorganic emissions to industrial soil]</t>
  </si>
  <si>
    <t>Bromide [Inorganic emissions to fresh water]</t>
  </si>
  <si>
    <t>Bromine [Inorganic emissions to sea water]</t>
  </si>
  <si>
    <t>Bromine [Inorganic emissions to fresh water]</t>
  </si>
  <si>
    <t>Bromine [Inorganic emissions to air]</t>
  </si>
  <si>
    <t>Bromine [ecoinvent long-term to fresh water]</t>
  </si>
  <si>
    <t>Bromoxynil [Halogenated organic emissions to fresh water]</t>
  </si>
  <si>
    <t>Bromoxynil [Organic emissions to agricultural soil]</t>
  </si>
  <si>
    <t>Bromoxynil [Halogenated organic emissions to air]</t>
  </si>
  <si>
    <t>Bromuconazole [Pesticides to agricultural soil]</t>
  </si>
  <si>
    <t>Butadiene [Group NMVOC to air]</t>
  </si>
  <si>
    <t>Butane [Group NMVOC to air]</t>
  </si>
  <si>
    <t>Butanone (methyl ethyl ketone) [Group NMVOC to air]</t>
  </si>
  <si>
    <t>Butene [Hydrocarbons to fresh water]</t>
  </si>
  <si>
    <t>Butene [Group NMVOC to air]</t>
  </si>
  <si>
    <t>Butylene glycol (butane diol) [Hydrocarbons to fresh water]</t>
  </si>
  <si>
    <t>Butylene glycol (butane diol) [Group NMVOC to air]</t>
  </si>
  <si>
    <t>Butyrolactone [Group NMVOC to air]</t>
  </si>
  <si>
    <t>Butyrolactone [Hydrocarbons to fresh water]</t>
  </si>
  <si>
    <t>Cadmium [Heavy metals to industrial soil]</t>
  </si>
  <si>
    <t>Cadmium [Heavy metals to sea water]</t>
  </si>
  <si>
    <t>Cadmium [Heavy metals to fresh water]</t>
  </si>
  <si>
    <t>Cadmium [Heavy metals to agricultural soil]</t>
  </si>
  <si>
    <t>Cadmium [ecoinvent long-term to air]</t>
  </si>
  <si>
    <t>Cadmium [Heavy metals to air]</t>
  </si>
  <si>
    <t>Cadmium, ion [ecoinvent long-term to fresh water]</t>
  </si>
  <si>
    <t>Calcium [Inorganic emissions to industrial soil]</t>
  </si>
  <si>
    <t>Calcium [Inorganic emissions to sea water]</t>
  </si>
  <si>
    <t>Calcium [Inorganic emissions to fresh water]</t>
  </si>
  <si>
    <t>Calcium [Inorganic emissions to agricultural soil]</t>
  </si>
  <si>
    <t>Calcium [ecoinvent long-term to air]</t>
  </si>
  <si>
    <t>Calcium [Inorganic emissions to air]</t>
  </si>
  <si>
    <t>Calcium, ion [ecoinvent long-term to fresh water]</t>
  </si>
  <si>
    <t>Carbaryl [Pesticides to fresh water]</t>
  </si>
  <si>
    <t>Carbaryl [Pesticides to agricultural soil]</t>
  </si>
  <si>
    <t>Carbaryl [Pesticides to air]</t>
  </si>
  <si>
    <t>Carbendazim [Pesticides to agricultural soil]</t>
  </si>
  <si>
    <t>Carbetamide [Pesticides to agricultural soil]</t>
  </si>
  <si>
    <t>Carbofuran [Pesticides to agricultural soil]</t>
  </si>
  <si>
    <t>Carbon (C14) [Radioactive emissions to fresh water]</t>
  </si>
  <si>
    <t>Carbon (C14) [Radioactive emissions to air]</t>
  </si>
  <si>
    <t>Carbon (unspecified) [Organic emissions to industrial soil]</t>
  </si>
  <si>
    <t>Carbon (unspecified) [Organic emissions to agricultural soil]</t>
  </si>
  <si>
    <t>Carbon dioxide [Inorganic emissions to air]</t>
  </si>
  <si>
    <t>Carbon dioxide (biotic) [Inorganic emissions to air]</t>
  </si>
  <si>
    <t>Carbon dioxide, to soil or biomass stock [Inorganic emissions to industrial soil]</t>
  </si>
  <si>
    <t>Carbon disulphide [Inorganic emissions to fresh water]</t>
  </si>
  <si>
    <t>Carbon disulphide [Inorganic emissions to air]</t>
  </si>
  <si>
    <t>Carbon monoxide, non-fossil [Inorganic emissions to air]</t>
  </si>
  <si>
    <t>Carbon, organically bound [Organic emissions to fresh water]</t>
  </si>
  <si>
    <t>Carbonate [Inorganic emissions to sea water]</t>
  </si>
  <si>
    <t>Carbonate [Inorganic emissions to fresh water]</t>
  </si>
  <si>
    <t>Carbonyl sulfide [Other emissions to air]</t>
  </si>
  <si>
    <t>Carboxylic acids, unspecified [Inorganic emissions to sea water]</t>
  </si>
  <si>
    <t>Carboxylic acids, unspecified [Organic emissions to fresh water]</t>
  </si>
  <si>
    <t>Carfentrazone ethyl ester [Pesticides to agricultural soil]</t>
  </si>
  <si>
    <t>Carfentrazone-ethyl [Pesticides to air]</t>
  </si>
  <si>
    <t>Carfentrazone-ethyl [Pesticides to agricultural soil]</t>
  </si>
  <si>
    <t>Cerium (Ce141) [Radioactive emissions to fresh water]</t>
  </si>
  <si>
    <t>Cerium (Ce141) [Radioactive emissions to air]</t>
  </si>
  <si>
    <t>Cerium (Ce144) [Radioactive emissions to fresh water]</t>
  </si>
  <si>
    <t>Cesium [Inorganic emissions to sea water]</t>
  </si>
  <si>
    <t>Cesium [Inorganic emissions to fresh water]</t>
  </si>
  <si>
    <t>Cesium (Cs134) [Radioactive emissions to fresh water]</t>
  </si>
  <si>
    <t>Cesium (Cs134) [Radioactive emissions to air]</t>
  </si>
  <si>
    <t>Cesium (Cs136) [Radioactive emissions to fresh water]</t>
  </si>
  <si>
    <t>Cesium (Cs137) [Radioactive emissions to sea water]</t>
  </si>
  <si>
    <t>Cesium (Cs137) [Radioactive emissions to air]</t>
  </si>
  <si>
    <t>Cesium (Cs137) [Radioactive emissions to fresh water]</t>
  </si>
  <si>
    <t>Chemical oxygen demand (COD) [Analytical measures to sea water]</t>
  </si>
  <si>
    <t>Chemical oxygen demand (COD) [Analytical measures to fresh water]</t>
  </si>
  <si>
    <t>Chloramine [Organic emissions to fresh water]</t>
  </si>
  <si>
    <t>Chloramine [Group NMVOC to air]</t>
  </si>
  <si>
    <t>Chlorate [Inorganic emissions to fresh water]</t>
  </si>
  <si>
    <t>Chloridazon [Pesticides to agricultural soil]</t>
  </si>
  <si>
    <t>Chloride [Inorganic emissions to industrial soil]</t>
  </si>
  <si>
    <t>Chloride [Inorganic emissions to sea water]</t>
  </si>
  <si>
    <t>Chloride [Inorganic emissions to agricultural soil]</t>
  </si>
  <si>
    <t>Chloride [ecoinvent long-term to fresh water]</t>
  </si>
  <si>
    <t>Chloride [Inorganic emissions to fresh water]</t>
  </si>
  <si>
    <t>Chlorimuron-ethyl [Pesticides to air]</t>
  </si>
  <si>
    <t>Chlorimuron-ethyl [Pesticides to agricultural soil]</t>
  </si>
  <si>
    <t>Chlorinated hydrocarbons (unspecified) [Halogenated organic emissions to air]</t>
  </si>
  <si>
    <t>Chlorinated solvents, unspecified [Organic emissions to fresh water]</t>
  </si>
  <si>
    <t>Chlorinated solvents, unspecified [Halogenated organic emissions to air]</t>
  </si>
  <si>
    <t>Chlorine [Inorganic emissions to industrial soil]</t>
  </si>
  <si>
    <t>Chlorine [Inorganic emissions to fresh water]</t>
  </si>
  <si>
    <t>Chlorine [ecoinvent long-term to air]</t>
  </si>
  <si>
    <t>Chlorine [Inorganic emissions to air]</t>
  </si>
  <si>
    <t>Chlormequat [Pesticides to agricultural soil]</t>
  </si>
  <si>
    <t>Chloroacetic acid [Organic emissions to fresh water]</t>
  </si>
  <si>
    <t>Chloroacetic acid [Group NMVOC to air]</t>
  </si>
  <si>
    <t>Chloroacetyl chloride [Organic emissions to fresh water]</t>
  </si>
  <si>
    <t>Chlorobenzene [Halogenated organic emissions to fresh water]</t>
  </si>
  <si>
    <t>Chlorosilane, trimethyl- [Group NMVOC to air]</t>
  </si>
  <si>
    <t>Chlorosulfonic acid [Organic emissions to fresh water]</t>
  </si>
  <si>
    <t>Chlorosulfonic acid [Group NMVOC to air]</t>
  </si>
  <si>
    <t>Chlorothalonil [Pesticides to agricultural soil]</t>
  </si>
  <si>
    <t>Chlorpyriphos [Pesticides to air]</t>
  </si>
  <si>
    <t>Chlorpyriphos [Pesticides to agricultural soil]</t>
  </si>
  <si>
    <t>Chlorsulfuron [Pesticides to agricultural soil]</t>
  </si>
  <si>
    <t>Chlortoluron [Pesticides to agricultural soil]</t>
  </si>
  <si>
    <t>Choline chloride [Pesticides to agricultural soil]</t>
  </si>
  <si>
    <t>Chromium [Heavy metals to industrial soil]</t>
  </si>
  <si>
    <t>Chromium [Heavy metals to agricultural soil]</t>
  </si>
  <si>
    <t>Chromium [Heavy metals to air]</t>
  </si>
  <si>
    <t>Chromium (+III) [Heavy metals to sea water]</t>
  </si>
  <si>
    <t>Chromium (+III) [Heavy metals to fresh water]</t>
  </si>
  <si>
    <t>Chromium (+VI) [Heavy metals to industrial soil]</t>
  </si>
  <si>
    <t>Chromium (+VI) [Heavy metals to fresh water]</t>
  </si>
  <si>
    <t>Chromium (+VI) [Heavy metals to air]</t>
  </si>
  <si>
    <t>Chromium (+VI) [ecoinvent long-term to fresh water]</t>
  </si>
  <si>
    <t>Chromium (Cr51) [Radioactive emissions to fresh water]</t>
  </si>
  <si>
    <t>Chromium (Cr51) [Radioactive emissions to air]</t>
  </si>
  <si>
    <t>Chromium VI [ecoinvent long-term to air]</t>
  </si>
  <si>
    <t>Chrysene [Hydrocarbons to fresh water]</t>
  </si>
  <si>
    <t>Chrysene [Group PAH to air]</t>
  </si>
  <si>
    <t>Cinidon-ethyl [Pesticides to agricultural soil]</t>
  </si>
  <si>
    <t>Clethodim [Pesticides to air]</t>
  </si>
  <si>
    <t>Clethodim [Pesticides to agricultural soil]</t>
  </si>
  <si>
    <t>Clodinafop-propargyl [Pesticides to agricultural soil]</t>
  </si>
  <si>
    <t>Clopyralid [Pesticides to agricultural soil]</t>
  </si>
  <si>
    <t>Cloquintocet-mexyl [Pesticides to agricultural soil]</t>
  </si>
  <si>
    <t>Cloransulam-methyl [Pesticides to air]</t>
  </si>
  <si>
    <t>Cloransulam-methyl [Pesticides to agricultural soil]</t>
  </si>
  <si>
    <t>COD, Chemical Oxygen Demand [ecoinvent long-term to fresh water]</t>
  </si>
  <si>
    <t>Copper [Heavy metals to fresh water]</t>
  </si>
  <si>
    <t>Copper [Heavy metals to industrial soil]</t>
  </si>
  <si>
    <t>Copper [Heavy metals to sea water]</t>
  </si>
  <si>
    <t>Copper [ecoinvent long-term to air]</t>
  </si>
  <si>
    <t>Copper [Heavy metals to agricultural soil]</t>
  </si>
  <si>
    <t>Copper [ecoinvent long-term to fresh water]</t>
  </si>
  <si>
    <t>Copper [Heavy metals to air]</t>
  </si>
  <si>
    <t>Cu-HDO [Other emissions to fresh water]</t>
  </si>
  <si>
    <t>Cumene (isopropylbenzene) [Organic emissions to fresh water]</t>
  </si>
  <si>
    <t>Cumene (isopropylbenzene) [Group NMVOC to air]</t>
  </si>
  <si>
    <t>Cyanide [Inorganic emissions to sea water]</t>
  </si>
  <si>
    <t>Cyanide [Inorganic emissions to fresh water]</t>
  </si>
  <si>
    <t>Cyanide (unspecified) [Inorganic emissions to air]</t>
  </si>
  <si>
    <t>Cyanoacetic acid [Group NMVOC to air]</t>
  </si>
  <si>
    <t>Cycloalkanes (unspec.) [Group NMVOC to air]</t>
  </si>
  <si>
    <t>Cyclohexane (hexahydro benzene) [Group NMVOC to air]</t>
  </si>
  <si>
    <t>Cyfluthrin [Pesticides to air]</t>
  </si>
  <si>
    <t>Cyfluthrin [Pesticides to agricultural soil]</t>
  </si>
  <si>
    <t>Cyhalothrin, gamma- [Pesticides to air]</t>
  </si>
  <si>
    <t>Cyhalothrin, gamma- [Pesticides to agricultural soil]</t>
  </si>
  <si>
    <t>Cypermethrin [Pesticides to agricultural soil]</t>
  </si>
  <si>
    <t>Cyproconazole [Pesticides to agricultural soil]</t>
  </si>
  <si>
    <t>Cyprodinil (CGA-219417) [Pesticides to agricultural soil]</t>
  </si>
  <si>
    <t>Deltamethrin [Pesticides to agricultural soil]</t>
  </si>
  <si>
    <t>Desmedipham [Pesticides to agricultural soil]</t>
  </si>
  <si>
    <t>Dibenz(a)anthracene [Hydrocarbons to fresh water]</t>
  </si>
  <si>
    <t>Dibenz(a)anthracene [Group PAH to air]</t>
  </si>
  <si>
    <t>Dicamba [Pesticides to fresh water]</t>
  </si>
  <si>
    <t>Dicamba [Pesticides to agricultural soil]</t>
  </si>
  <si>
    <t>Dicamba [Pesticides to air]</t>
  </si>
  <si>
    <t>Dichlorobenzene (o-DCB; 1,2-dichlorobenzene) [Halogenated organic emissions to fresh water]</t>
  </si>
  <si>
    <t>Dichlorobenzene (o-DCB; 1,2-dichlorobenzene) [Halogenated organic emissions to air]</t>
  </si>
  <si>
    <t>Dichloroethane (ethylene dichloride) [Halogenated organic emissions to fresh water]</t>
  </si>
  <si>
    <t>Dichloroethane (ethylene dichloride) [Halogenated organic emissions to air]</t>
  </si>
  <si>
    <t>Dichloromethane (methylene chloride) [Halogenated organic emissions to fresh water]</t>
  </si>
  <si>
    <t>Dichlorprop [Pesticides to fresh water]</t>
  </si>
  <si>
    <t>Dichlorprop [Pesticides to agricultural soil]</t>
  </si>
  <si>
    <t>Dichlorprop [Pesticides to air]</t>
  </si>
  <si>
    <t>Dichlorprop-P [Pesticides to agricultural soil]</t>
  </si>
  <si>
    <t>Dichromate [Inorganic emissions to fresh water]</t>
  </si>
  <si>
    <t>Diclofop [Pesticides to agricultural soil]</t>
  </si>
  <si>
    <t>Diclofop-methyl [Pesticides to agricultural soil]</t>
  </si>
  <si>
    <t>Dicrotophos [Pesticides to agricultural soil]</t>
  </si>
  <si>
    <t>Diethyl ether [Group NMVOC to air]</t>
  </si>
  <si>
    <t>Diethylamine [Organic emissions to fresh water]</t>
  </si>
  <si>
    <t>Diethylamine [Group NMVOC to air]</t>
  </si>
  <si>
    <t>Diethylene glycol [Group NMVOC to air]</t>
  </si>
  <si>
    <t>Difenoconazole [Pesticides to agricultural soil]</t>
  </si>
  <si>
    <t>Diflubenzuron [Pesticides to air]</t>
  </si>
  <si>
    <t>Diflubenzuron [Pesticides to agricultural soil]</t>
  </si>
  <si>
    <t>Diflufenican [Pesticides to agricultural soil]</t>
  </si>
  <si>
    <t>Diflufenzopyr-sodium [Pesticides to agricultural soil]</t>
  </si>
  <si>
    <t>Dimethachlor [Pesticides to agricultural soil]</t>
  </si>
  <si>
    <t>Dimethazone [Pesticides to agricultural soil]</t>
  </si>
  <si>
    <t>Dimethenamid [Pesticides to fresh water]</t>
  </si>
  <si>
    <t>Dimethenamid [Pesticides to agricultural soil]</t>
  </si>
  <si>
    <t>Dimethenamid [Pesticides to air]</t>
  </si>
  <si>
    <t>Dimethoate [Pesticides to agricultural soil]</t>
  </si>
  <si>
    <t>Dimethyl malonate [Group NMVOC to air]</t>
  </si>
  <si>
    <t>Dimethylamine [Organic emissions to fresh water]</t>
  </si>
  <si>
    <t>Dimethylamine [Group NMVOC to air]</t>
  </si>
  <si>
    <t>Dioxins, measured as 2,3,7,8-tetrachlorodibenzo-p-dioxin [ecoinvent long-term to air]</t>
  </si>
  <si>
    <t>Dipropylamine [Organic emissions to fresh water]</t>
  </si>
  <si>
    <t>Dipropylamine [Group NMVOC to air]</t>
  </si>
  <si>
    <t>Diquat [Pesticides to agricultural soil]</t>
  </si>
  <si>
    <t>Dithianon [Pesticides to agricultural soil]</t>
  </si>
  <si>
    <t>Diuron [Pesticides to agricultural soil]</t>
  </si>
  <si>
    <t>DOC, Dissolved Organic Carbon [Analytical measures to sea water]</t>
  </si>
  <si>
    <t>DOC, Dissolved Organic Carbon [Analytical measures to fresh water]</t>
  </si>
  <si>
    <t>DOC, Dissolved Organic Carbon [ecoinvent long-term to fresh water]</t>
  </si>
  <si>
    <t>Elemental carbon [Inorganic emissions to industrial soil]</t>
  </si>
  <si>
    <t>Elemental carbon [Inorganic emissions to fresh water]</t>
  </si>
  <si>
    <t>Elemental carbon [Inorganic emissions to air]</t>
  </si>
  <si>
    <t>Endosulfan [Pesticides to agricultural soil]</t>
  </si>
  <si>
    <t>Endothall [Pesticides to agricultural soil]</t>
  </si>
  <si>
    <t>Epoxiconazole [Pesticides to agricultural soil]</t>
  </si>
  <si>
    <t>Esfenvalerate [Pesticides to air]</t>
  </si>
  <si>
    <t>Esfenvalerate [Pesticides to agricultural soil]</t>
  </si>
  <si>
    <t>Ethalfluralin [Pesticides to agricultural soil]</t>
  </si>
  <si>
    <t>Ethane [Group NMVOC to air]</t>
  </si>
  <si>
    <t>Ethane, 1,1,2-trichloro-1,2,2-trifluoro-, CFC-113 [ecoinvent long-term to air]</t>
  </si>
  <si>
    <t>Ethanol [Hydrocarbons to fresh water]</t>
  </si>
  <si>
    <t>Ethanol [Group NMVOC to air]</t>
  </si>
  <si>
    <t>Ethene (ethylene) [Hydrocarbons to fresh water]</t>
  </si>
  <si>
    <t>Ethene (ethylene) [Group NMVOC to air]</t>
  </si>
  <si>
    <t>Ethephon [Pesticides to fresh water]</t>
  </si>
  <si>
    <t>Ethephon [Pesticides to air]</t>
  </si>
  <si>
    <t>Ethephon [Pesticides to agricultural soil]</t>
  </si>
  <si>
    <t>Ethine (acetylene) [Group NMVOC to air]</t>
  </si>
  <si>
    <t>Ethofumesate [Pesticides to agricultural soil]</t>
  </si>
  <si>
    <t>Ethyl benzene [Hydrocarbons to sea water]</t>
  </si>
  <si>
    <t>Ethyl benzene [Hydrocarbons to fresh water]</t>
  </si>
  <si>
    <t>Ethyl benzene [Group NMVOC to air]</t>
  </si>
  <si>
    <t>Ethylamine [Organic emissions to fresh water]</t>
  </si>
  <si>
    <t>Ethylamine [Group NMVOC to air]</t>
  </si>
  <si>
    <t>Ethylene acetate (ethyl acetate) [Hydrocarbons to fresh water]</t>
  </si>
  <si>
    <t>Ethylene acetate (ethyl acetate) [Group NMVOC to air]</t>
  </si>
  <si>
    <t>Ethylene oxide [Hydrocarbons to fresh water]</t>
  </si>
  <si>
    <t>Ethylene oxide [Group NMVOC to air]</t>
  </si>
  <si>
    <t>Ethylenediamine [Organic emissions to fresh water]</t>
  </si>
  <si>
    <t>Ethylenediamine [Group NMVOC to air]</t>
  </si>
  <si>
    <t>Fenbuconazole [Pesticides to agricultural soil]</t>
  </si>
  <si>
    <t>Fenoxaprop [Pesticides to air]</t>
  </si>
  <si>
    <t>Fenoxaprop [Pesticides to agricultural soil]</t>
  </si>
  <si>
    <t>Fenoxaprop ethyl ester [Pesticides to agricultural soil]</t>
  </si>
  <si>
    <t>Fenoxaprop-p-ethyl [Pesticides to agricultural soil]</t>
  </si>
  <si>
    <t>Fenpiclonil [Pesticides to agricultural soil]</t>
  </si>
  <si>
    <t>Fenpropidin [Pesticides to agricultural soil]</t>
  </si>
  <si>
    <t>Fenpropimorph [Pesticides to agricultural soil]</t>
  </si>
  <si>
    <t>Fipronil [Pesticides to agricultural soil]</t>
  </si>
  <si>
    <t>Florasulam [Pesticides to agricultural soil]</t>
  </si>
  <si>
    <t>Fluazifop-p-butyl [Pesticides to air]</t>
  </si>
  <si>
    <t>Fluazifop-p-butyl [Pesticides to agricultural soil]</t>
  </si>
  <si>
    <t>Flucarbazone sodium salt [Pesticides to agricultural soil]</t>
  </si>
  <si>
    <t>Fludioxonil [Pesticides to agricultural soil]</t>
  </si>
  <si>
    <t>Flufenacet [Pesticides to air]</t>
  </si>
  <si>
    <t>Flufenacet [Pesticides to agricultural soil]</t>
  </si>
  <si>
    <t>Flumetsulam [Pesticides to air]</t>
  </si>
  <si>
    <t>Flumetsulam [Pesticides to agricultural soil]</t>
  </si>
  <si>
    <t>Flumiclorac-pentyl [Pesticides to air]</t>
  </si>
  <si>
    <t>Flumiclorac-pentyl [Pesticides to agricultural soil]</t>
  </si>
  <si>
    <t>Flumioxazin [Pesticides to air]</t>
  </si>
  <si>
    <t>Flumioxazin [Pesticides to agricultural soil]</t>
  </si>
  <si>
    <t>Fluoranthene [Hydrocarbons to fresh water]</t>
  </si>
  <si>
    <t>Fluoranthene [Group NMVOC to air]</t>
  </si>
  <si>
    <t>Fluoride [Inorganic emissions to industrial soil]</t>
  </si>
  <si>
    <t>Fluoride [Inorganic emissions to sea water]</t>
  </si>
  <si>
    <t>Fluoride [ecoinvent long-term to fresh water]</t>
  </si>
  <si>
    <t>Fluoride [Inorganic emissions to fresh water]</t>
  </si>
  <si>
    <t>Fluorine [Inorganic emissions to air]</t>
  </si>
  <si>
    <t>Fluorine [ecoinvent long-term to air]</t>
  </si>
  <si>
    <t>Fluosilicic acid [Inorganic emissions to air]</t>
  </si>
  <si>
    <t>Flupyrsulfuron-methyl [Pesticides to agricultural soil]</t>
  </si>
  <si>
    <t>Fluquinconazole [Pesticides to agricultural soil]</t>
  </si>
  <si>
    <t>Fluroxypyr [Pesticides to agricultural soil]</t>
  </si>
  <si>
    <t>Flurtamone [Pesticides to agricultural soil]</t>
  </si>
  <si>
    <t>Flusilazole [Pesticides to agricultural soil]</t>
  </si>
  <si>
    <t>Fomesafen [Pesticides to agricultural soil]</t>
  </si>
  <si>
    <t>Foramsulfuron [Pesticides to agricultural soil]</t>
  </si>
  <si>
    <t>Formaldehyde (methanal) [Hydrocarbons to fresh water]</t>
  </si>
  <si>
    <t>Formaldehyde (methanal) [Group NMVOC to air]</t>
  </si>
  <si>
    <t>Formamide [Organic emissions to fresh water]</t>
  </si>
  <si>
    <t>Formamide [Group NMVOC to air]</t>
  </si>
  <si>
    <t>Formate [Organic emissions to fresh water]</t>
  </si>
  <si>
    <t>Formic acid [Organic emissions to fresh water]</t>
  </si>
  <si>
    <t>Formic acid (methane acid) [Group NMVOC to air]</t>
  </si>
  <si>
    <t>Fungicides, unspecified [Pesticides to agricultural soil]</t>
  </si>
  <si>
    <t>Furan [Group NMVOC to air]</t>
  </si>
  <si>
    <t>Glufosinate [Pesticides to agricultural soil]</t>
  </si>
  <si>
    <t>Glutaraldehyde [Hydrocarbons to sea water]</t>
  </si>
  <si>
    <t>Glyphosate [Pesticides to fresh water]</t>
  </si>
  <si>
    <t>Glyphosate [Pesticides to industrial soil]</t>
  </si>
  <si>
    <t>Glyphosate [Pesticides to agricultural soil]</t>
  </si>
  <si>
    <t>Glyphosate [Pesticides to air]</t>
  </si>
  <si>
    <t>Glyphosate-trimesium [Pesticides to agricultural soil]</t>
  </si>
  <si>
    <t>Halosulfuron-methyl [Pesticides to agricultural soil]</t>
  </si>
  <si>
    <t>Helium [Inorganic emissions to air]</t>
  </si>
  <si>
    <t>Heptane (isomers) [Group NMVOC to air]</t>
  </si>
  <si>
    <t>Herbicides, unspecified [Pesticides to agricultural soil]</t>
  </si>
  <si>
    <t>Hexachlorobenzene (Perchlorobenzene) [Halogenated organic emissions to air]</t>
  </si>
  <si>
    <t>Hexaflourosilicates [Inorganic emissions to fresh water]</t>
  </si>
  <si>
    <t>Hexane (isomers) [Group NMVOC to air]</t>
  </si>
  <si>
    <t>Hydrocarbons (unspecified) [Hydrocarbons to sea water]</t>
  </si>
  <si>
    <t>Hydrocarbons (unspecified) [Hydrocarbons to fresh water]</t>
  </si>
  <si>
    <t>Hydrocarbons (unspecified) [Organic emissions to air (group VOC)]</t>
  </si>
  <si>
    <t>Hydrocarbons, aromatic [Group NMVOC to air]</t>
  </si>
  <si>
    <t>Hydrocarbons, unspecified [Organic emissions to industrial soil]</t>
  </si>
  <si>
    <t>Hydrogen [Inorganic emissions to air]</t>
  </si>
  <si>
    <t>Hydrogen arsenic (arsine) [Heavy metals to air]</t>
  </si>
  <si>
    <t>Hydrogen carbonate [Inorganic emissions to sea water]</t>
  </si>
  <si>
    <t>Hydrogen chloride [Inorganic emissions to fresh water]</t>
  </si>
  <si>
    <t>Hydrogen chloride [Inorganic emissions to air]</t>
  </si>
  <si>
    <t>Hydrogen fluoride [Inorganic emissions to air]</t>
  </si>
  <si>
    <t>Hydrogen peroxide [Inorganic emissions to fresh water]</t>
  </si>
  <si>
    <t>Hydrogen peroxide [Inorganic emissions to air]</t>
  </si>
  <si>
    <t>Hydrogen phosphorous [Inorganic emissions to air]</t>
  </si>
  <si>
    <t>Hydrogen sulfide [ecoinvent long-term to air]</t>
  </si>
  <si>
    <t>Hydrogen sulphide [Inorganic emissions to fresh water]</t>
  </si>
  <si>
    <t>Hydrogen sulphide [ecoinvent long-term to fresh water]</t>
  </si>
  <si>
    <t>Hydrogen sulphide [Inorganic emissions to air]</t>
  </si>
  <si>
    <t>Hydrogen-3, Tritium [Radioactive emissions to sea water]</t>
  </si>
  <si>
    <t>Hydrogen-3, Tritium [Radioactive emissions to fresh water]</t>
  </si>
  <si>
    <t>Hydrogen-3, Tritium [Radioactive emissions to air]</t>
  </si>
  <si>
    <t>Hydroxide [Inorganic emissions to fresh water]</t>
  </si>
  <si>
    <t>Hypochlorite [Inorganic emissions to sea water]</t>
  </si>
  <si>
    <t>Hypochlorite [Inorganic emissions to fresh water]</t>
  </si>
  <si>
    <t>Imazamox [Pesticides to air]</t>
  </si>
  <si>
    <t>Imazamox [Pesticides to agricultural soil]</t>
  </si>
  <si>
    <t>Imazapyr [Pesticides to agricultural soil]</t>
  </si>
  <si>
    <t>Imazaquin [Pesticides to air]</t>
  </si>
  <si>
    <t>Imazaquin [Pesticides to agricultural soil]</t>
  </si>
  <si>
    <t>Imazethapyr [Pesticides to air]</t>
  </si>
  <si>
    <t>Imazethapyr [Pesticides to agricultural soil]</t>
  </si>
  <si>
    <t>Imidacloprid [Pesticides to agricultural soil]</t>
  </si>
  <si>
    <t>Indeno[1,2,3-cd]pyrene [Hydrocarbons to fresh water]</t>
  </si>
  <si>
    <t>Indeno[1,2,3-cd]pyrene [Group PAH to air]</t>
  </si>
  <si>
    <t>Inert gases [Radioactive emissions to air]</t>
  </si>
  <si>
    <t>Insecticides, unspecified [Pesticides to agricultural soil]</t>
  </si>
  <si>
    <t>Iodide [Inorganic emissions to sea water]</t>
  </si>
  <si>
    <t>Iodide [Inorganic emissions to fresh water]</t>
  </si>
  <si>
    <t>Iodide [ecoinvent long-term to fresh water]</t>
  </si>
  <si>
    <t>Iodine [Inorganic emissions to air]</t>
  </si>
  <si>
    <t>Iodine (I129) [Radioactive emissions to air]</t>
  </si>
  <si>
    <t>Iodine (I131) [Radioactive emissions to fresh water]</t>
  </si>
  <si>
    <t>Iodine (I131) [Radioactive emissions to air]</t>
  </si>
  <si>
    <t>Iodine (I133) [Radioactive emissions to fresh water]</t>
  </si>
  <si>
    <t>Iodine (I133) [Radioactive emissions to air]</t>
  </si>
  <si>
    <t>Iodosulfuron [Pesticides to agricultural soil]</t>
  </si>
  <si>
    <t>Iodosulfuron-methyl-sodium [Pesticides to agricultural soil]</t>
  </si>
  <si>
    <t>Ioxynil [Pesticides to agricultural soil]</t>
  </si>
  <si>
    <t>Iprodione [Pesticides to agricultural soil]</t>
  </si>
  <si>
    <t>Iron [Heavy metals to fresh water]</t>
  </si>
  <si>
    <t>Iron [Heavy metals to industrial soil]</t>
  </si>
  <si>
    <t>Iron [Heavy metals to sea water]</t>
  </si>
  <si>
    <t>Iron [ecoinvent long-term to fresh water]</t>
  </si>
  <si>
    <t>Iron [Heavy metals to agricultural soil]</t>
  </si>
  <si>
    <t>Iron [ecoinvent long-term to air]</t>
  </si>
  <si>
    <t>Iron [Heavy metals to air]</t>
  </si>
  <si>
    <t>Iron (Fe59) [Radioactive emissions to fresh water]</t>
  </si>
  <si>
    <t>iso-Butanol [Organic emissions to fresh water]</t>
  </si>
  <si>
    <t>iso-Butanol [Group NMVOC to air]</t>
  </si>
  <si>
    <t>Isocyanic acid [Other emissions to air]</t>
  </si>
  <si>
    <t>Isoprene [Group NMVOC to air]</t>
  </si>
  <si>
    <t>Isopropanol [Group NMVOC to air]</t>
  </si>
  <si>
    <t>Isopropylamine [Organic emissions to fresh water]</t>
  </si>
  <si>
    <t>Isopropylamine [Group NMVOC to air]</t>
  </si>
  <si>
    <t>Isoproturon [Pesticides to agricultural soil]</t>
  </si>
  <si>
    <t>Isoxaflutole [Pesticides to agricultural soil]</t>
  </si>
  <si>
    <t>Kresoxim-methyl [Pesticides to agricultural soil]</t>
  </si>
  <si>
    <t>Krypton (Kr85) [Radioactive emissions to air]</t>
  </si>
  <si>
    <t>Krypton (Kr85m) [Radioactive emissions to air]</t>
  </si>
  <si>
    <t>Krypton (Kr87) [Radioactive emissions to air]</t>
  </si>
  <si>
    <t>Krypton (Kr88) [Radioactive emissions to air]</t>
  </si>
  <si>
    <t>Krypton (Kr89) [Radioactive emissions to air]</t>
  </si>
  <si>
    <t>Lactic acid [Organic emissions to fresh water]</t>
  </si>
  <si>
    <t>Lactic acid [Group NMVOC to air]</t>
  </si>
  <si>
    <t>Lactofen [Pesticides to air]</t>
  </si>
  <si>
    <t>Lactofen [Pesticides to agricultural soil]</t>
  </si>
  <si>
    <t>Lambda cyhalothrin [Pesticides to fresh water]</t>
  </si>
  <si>
    <t>Lambda cyhalothrin [Pesticides to agricultural soil]</t>
  </si>
  <si>
    <t>Lambda-cyhalothrin [Pesticides to air]</t>
  </si>
  <si>
    <t>Lanthanum (La140) [Radioactive emissions to fresh water]</t>
  </si>
  <si>
    <t>Lanthanum-140 [Radioactive emissions to air]</t>
  </si>
  <si>
    <t>Lead [Heavy metals to fresh water]</t>
  </si>
  <si>
    <t>Lead [Heavy metals to industrial soil]</t>
  </si>
  <si>
    <t>Lead [Heavy metals to sea water]</t>
  </si>
  <si>
    <t>Lead [ecoinvent long-term to fresh water]</t>
  </si>
  <si>
    <t>Lead [Heavy metals to agricultural soil]</t>
  </si>
  <si>
    <t>Lead [ecoinvent long-term to air]</t>
  </si>
  <si>
    <t>Lead [Heavy metals to air]</t>
  </si>
  <si>
    <t>Lead (Pb210) [Radioactive emissions to sea water]</t>
  </si>
  <si>
    <t>Lead (Pb210) [Radioactive emissions to fresh water]</t>
  </si>
  <si>
    <t>Lead (Pb210) [Radioactive emissions to air]</t>
  </si>
  <si>
    <t>Lenacil [Pesticides to agricultural soil]</t>
  </si>
  <si>
    <t>Linuron [Pesticides to agricultural soil]</t>
  </si>
  <si>
    <t>Magnesium [Inorganic emissions to fresh water]</t>
  </si>
  <si>
    <t>Magnesium [Inorganic emissions to industrial soil]</t>
  </si>
  <si>
    <t>Magnesium [Inorganic emissions to sea water]</t>
  </si>
  <si>
    <t>Magnesium [ecoinvent long-term to fresh water]</t>
  </si>
  <si>
    <t>Magnesium [Inorganic emissions to agricultural soil]</t>
  </si>
  <si>
    <t>Magnesium [ecoinvent long-term to air]</t>
  </si>
  <si>
    <t>Magnesium [Inorganic emissions to air]</t>
  </si>
  <si>
    <t>Malathion [Pesticides to agricultural soil]</t>
  </si>
  <si>
    <t>Mancozeb [Pesticides to agricultural soil]</t>
  </si>
  <si>
    <t>MCPA [Pesticides to fresh water]</t>
  </si>
  <si>
    <t>MCPA [Pesticides to air]</t>
  </si>
  <si>
    <t>MCPA [Pesticides to agricultural soil]</t>
  </si>
  <si>
    <t>MCPB [Pesticides to fresh water]</t>
  </si>
  <si>
    <t>MCPB [Pesticides to air]</t>
  </si>
  <si>
    <t>MCPB [Pesticides to agricultural soil]</t>
  </si>
  <si>
    <t>Mecoprop [Pesticides to agricultural soil]</t>
  </si>
  <si>
    <t>Mecoprop-P [Pesticides to agricultural soil]</t>
  </si>
  <si>
    <t>Mefenpyr [Pesticides to agricultural soil]</t>
  </si>
  <si>
    <t>Mefenpyr-diethyl [Pesticides to agricultural soil]</t>
  </si>
  <si>
    <t>Mepiquat chloride [Organic emissions to agricultural soil]</t>
  </si>
  <si>
    <t>Mercury [Heavy metals to fresh water]</t>
  </si>
  <si>
    <t>Mercury [Heavy metals to industrial soil]</t>
  </si>
  <si>
    <t>Mercury [Heavy metals to sea water]</t>
  </si>
  <si>
    <t>Mercury [ecoinvent long-term to fresh water]</t>
  </si>
  <si>
    <t>Mercury [Heavy metals to agricultural soil]</t>
  </si>
  <si>
    <t>Mercury [ecoinvent long-term to air]</t>
  </si>
  <si>
    <t>Mercury [Heavy metals to air]</t>
  </si>
  <si>
    <t>Mesosulfuron-methyl (prop) [Pesticides to agricultural soil]</t>
  </si>
  <si>
    <t>Mesotrione [Pesticides to agricultural soil]</t>
  </si>
  <si>
    <t>Metalaxyl [Pesticides to agricultural soil]</t>
  </si>
  <si>
    <t>Metaldehyde [Organic emissions to agricultural soil]</t>
  </si>
  <si>
    <t>Metamitron [Pesticides to agricultural soil]</t>
  </si>
  <si>
    <t>Metam-sodium [Pesticides to agricultural soil]</t>
  </si>
  <si>
    <t>Metazachlor [Pesticides to agricultural soil]</t>
  </si>
  <si>
    <t>Metconazole [Pesticides to agricultural soil]</t>
  </si>
  <si>
    <t>Methacrylate [Group NMVOC to air]</t>
  </si>
  <si>
    <t>Methanesulfonic acid [Group NMVOC to air]</t>
  </si>
  <si>
    <t>Methanol [Hydrocarbons to sea water]</t>
  </si>
  <si>
    <t>Methanol [Hydrocarbons to fresh water]</t>
  </si>
  <si>
    <t>Methanol [Group NMVOC to air]</t>
  </si>
  <si>
    <t>Methomyl [Pesticides to fresh water]</t>
  </si>
  <si>
    <t>Methomyl [Pesticides to air]</t>
  </si>
  <si>
    <t>Methomyl [Pesticides to agricultural soil]</t>
  </si>
  <si>
    <t>Methyl acetate [Organic emissions to fresh water]</t>
  </si>
  <si>
    <t>Methyl acetate [Group NMVOC to air]</t>
  </si>
  <si>
    <t>Methyl acrylate [Organic emissions to fresh water]</t>
  </si>
  <si>
    <t>Methyl amine [Organic emissions to fresh water]</t>
  </si>
  <si>
    <t>Methyl amine [Group NMVOC to air]</t>
  </si>
  <si>
    <t>Methyl borate [Group NMVOC to air]</t>
  </si>
  <si>
    <t>Methyl formate [Organic emissions to fresh water]</t>
  </si>
  <si>
    <t>Methyl formate [Group NMVOC to air]</t>
  </si>
  <si>
    <t>Methyl isobutyl ketone [Organic emissions to fresh water]</t>
  </si>
  <si>
    <t>Methyl isobutyl ketone [Group NMVOC to air]</t>
  </si>
  <si>
    <t>Methyl lactate [Group NMVOC to air]</t>
  </si>
  <si>
    <t>Methyl tert-butylether [Hydrocarbons to sea water]</t>
  </si>
  <si>
    <t>Methyl tert-butylether [Hydrocarbons to fresh water]</t>
  </si>
  <si>
    <t>Methyl tert-butylether [Group NMVOC to air]</t>
  </si>
  <si>
    <t>Metolachlor [Pesticides to fresh water]</t>
  </si>
  <si>
    <t>Metolachlor [Pesticides to air]</t>
  </si>
  <si>
    <t>Metolachlor [Pesticides to agricultural soil]</t>
  </si>
  <si>
    <t>Metosulam [Pesticides to agricultural soil]</t>
  </si>
  <si>
    <t>Metribuzin [Pesticides to air]</t>
  </si>
  <si>
    <t>Metribuzin [Pesticides to agricultural soil]</t>
  </si>
  <si>
    <t>Metsulfuron-methyl [Pesticides to agricultural soil]</t>
  </si>
  <si>
    <t>Molinate [Pesticides to agricultural soil]</t>
  </si>
  <si>
    <t>Molybdenum [Heavy metals to fresh water]</t>
  </si>
  <si>
    <t>Molybdenum [Heavy metals to industrial soil]</t>
  </si>
  <si>
    <t>Molybdenum [Heavy metals to sea water]</t>
  </si>
  <si>
    <t>Molybdenum [ecoinvent long-term to fresh water]</t>
  </si>
  <si>
    <t>Molybdenum [Heavy metals to agricultural soil]</t>
  </si>
  <si>
    <t>Molybdenum [ecoinvent long-term to air]</t>
  </si>
  <si>
    <t>Molybdenum [Heavy metals to air]</t>
  </si>
  <si>
    <t>Molybdenum (Mo99) [Radioactive emissions to fresh water]</t>
  </si>
  <si>
    <t>Monoethanolamine [Organic emissions to fresh water]</t>
  </si>
  <si>
    <t>Monoethanolamine [Group NMVOC to air]</t>
  </si>
  <si>
    <t>MSMA [Pesticides to agricultural soil]</t>
  </si>
  <si>
    <t>Naphthalene [Hydrocarbons to fresh water]</t>
  </si>
  <si>
    <t>Naphthalene [Group PAH to air]</t>
  </si>
  <si>
    <t>Napropamide [Pesticides to agricultural soil]</t>
  </si>
  <si>
    <t>n-Butyl acetate [Organic emissions to fresh water]</t>
  </si>
  <si>
    <t>Nickel [Heavy metals to fresh water]</t>
  </si>
  <si>
    <t>Nickel [Heavy metals to industrial soil]</t>
  </si>
  <si>
    <t>Nickel [Heavy metals to sea water]</t>
  </si>
  <si>
    <t>Nickel [Heavy metals to agricultural soil]</t>
  </si>
  <si>
    <t>Nickel [ecoinvent long-term to air]</t>
  </si>
  <si>
    <t>Nickel [Heavy metals to air]</t>
  </si>
  <si>
    <t>Nickel, ion [ecoinvent long-term to fresh water]</t>
  </si>
  <si>
    <t>Nicosulfuron [Pesticides to agricultural soil]</t>
  </si>
  <si>
    <t>Niobium (Nb95) [Radioactive emissions to fresh water]</t>
  </si>
  <si>
    <t>Niobium (Nb95) [Radioactive emissions to air]</t>
  </si>
  <si>
    <t>Nitrate [Inorganic emissions to fresh water]</t>
  </si>
  <si>
    <t>Nitrate [Inorganic emissions to industrial soil]</t>
  </si>
  <si>
    <t>Nitrate [Inorganic emissions to sea water]</t>
  </si>
  <si>
    <t>Nitrate [ecoinvent long-term to air]</t>
  </si>
  <si>
    <t>Nitrate [Inorganic emissions to air]</t>
  </si>
  <si>
    <t>Nitrate [ecoinvent long-term to fresh water]</t>
  </si>
  <si>
    <t>Nitrite [Inorganic emissions to sea water]</t>
  </si>
  <si>
    <t>Nitrite [Inorganic emissions to fresh water]</t>
  </si>
  <si>
    <t>Nitrite [ecoinvent long-term to fresh water]</t>
  </si>
  <si>
    <t>Nitrobenzene [Organic emissions to fresh water]</t>
  </si>
  <si>
    <t>Nitrobenzene [Group NMVOC to air]</t>
  </si>
  <si>
    <t>Nitrogen [Inorganic emissions to sea water]</t>
  </si>
  <si>
    <t>Nitrogen [Inorganic emissions to industrial soil]</t>
  </si>
  <si>
    <t>Nitrogen [Inorganic emissions to fresh water]</t>
  </si>
  <si>
    <t>Nitrogen (N-compounds) [Inorganic emissions to air]</t>
  </si>
  <si>
    <t>Nitrogen organic bound [Inorganic emissions to sea water]</t>
  </si>
  <si>
    <t>Nitrogen organic bound [Inorganic emissions to fresh water]</t>
  </si>
  <si>
    <t>Nitrogen organic bound [ecoinvent long-term to fresh water]</t>
  </si>
  <si>
    <t>NMVOC (unspecified) [Group NMVOC to air]</t>
  </si>
  <si>
    <t>Oil (unspecified) [Organic emissions to industrial soil]</t>
  </si>
  <si>
    <t>Oil (unspecified) [Hydrocarbons to sea water]</t>
  </si>
  <si>
    <t>Oil (unspecified) [Organic emissions to agricultural soil]</t>
  </si>
  <si>
    <t>Oil (unspecified) [Hydrocarbons to fresh water]</t>
  </si>
  <si>
    <t>Oils, non-fossil [Organic emissions to industrial soil]</t>
  </si>
  <si>
    <t>Oils, non-fossil [Organic emissions to fresh water]</t>
  </si>
  <si>
    <t>Oils, non-fossil [Organic emissions to agricultural soil]</t>
  </si>
  <si>
    <t>Oils, unspecified [Organic emissions to agricultural soil]</t>
  </si>
  <si>
    <t>o-Nitrotoluene [Group NMVOC to air]</t>
  </si>
  <si>
    <t>Orbencarb [Pesticides to agricultural soil]</t>
  </si>
  <si>
    <t>Organic carbon [Inorganic emissions to industrial soil]</t>
  </si>
  <si>
    <t>Oxydemeton-methyl [Pesticides to agricultural soil]</t>
  </si>
  <si>
    <t>Ozone [Inorganic emissions to air]</t>
  </si>
  <si>
    <t>PAH, polycyclic aromatic hydrocarbons [Organic emissions to industrial soil]</t>
  </si>
  <si>
    <t>Paraquat [Pesticides to air]</t>
  </si>
  <si>
    <t>Paraquat [Pesticides to agricultural soil]</t>
  </si>
  <si>
    <t>Parathion-ethyl [Pesticides to agricultural soil]</t>
  </si>
  <si>
    <t>Parathion-methyl [Pesticides to air]</t>
  </si>
  <si>
    <t>Parathion-methyl [Pesticides to agricultural soil]</t>
  </si>
  <si>
    <t>Pendimethalin [Pesticides to fresh water]</t>
  </si>
  <si>
    <t>Pendimethalin [Pesticides to air]</t>
  </si>
  <si>
    <t>Pendimethalin [Pesticides to agricultural soil]</t>
  </si>
  <si>
    <t>Pentachlorobenzene [Halogenated organic emissions to air]</t>
  </si>
  <si>
    <t>Pentachlorophenol (PCP) [Organic emissions to industrial soil]</t>
  </si>
  <si>
    <t>Pentachlorophenol (PCP) [Halogenated organic emissions to air]</t>
  </si>
  <si>
    <t>Pentane (n-pentane) [Group NMVOC to air]</t>
  </si>
  <si>
    <t>Permethrin [Pesticides to air]</t>
  </si>
  <si>
    <t>Permethrin [Pesticides to agricultural soil]</t>
  </si>
  <si>
    <t>Pesticides, unspecified [Pesticides to agricultural soil]</t>
  </si>
  <si>
    <t>Phenanthrene [Hydrocarbons to fresh water]</t>
  </si>
  <si>
    <t>Phenanthrene [Group PAH to air]</t>
  </si>
  <si>
    <t>Phenmedipham [Pesticides to agricultural soil]</t>
  </si>
  <si>
    <t>Phenol (hydroxy benzene) [Hydrocarbons to sea water]</t>
  </si>
  <si>
    <t>Phenol (hydroxy benzene) [Hydrocarbons to fresh water]</t>
  </si>
  <si>
    <t>Phenol (hydroxy benzene) [Group NMVOC to air]</t>
  </si>
  <si>
    <t>Phosphate [Inorganic emissions to sea water]</t>
  </si>
  <si>
    <t>Phosphate [Inorganic emissions to fresh water]</t>
  </si>
  <si>
    <t>Phosphate [ecoinvent long-term to fresh water]</t>
  </si>
  <si>
    <t>Phosphoric acid [Inorganic emissions to air]</t>
  </si>
  <si>
    <t>Phosphorus [Inorganic emissions to fresh water]</t>
  </si>
  <si>
    <t>Phosphorus [Inorganic emissions to industrial soil]</t>
  </si>
  <si>
    <t>Phosphorus [Inorganic emissions to sea water]</t>
  </si>
  <si>
    <t>Phosphorus [Inorganic emissions to agricultural soil]</t>
  </si>
  <si>
    <t>Phosphorus [ecoinvent long-term to air]</t>
  </si>
  <si>
    <t>Phosphorus [Inorganic emissions to air]</t>
  </si>
  <si>
    <t>Phosphorus trichloride [Inorganic emissions to air]</t>
  </si>
  <si>
    <t>Picloram [Pesticides to agricultural soil]</t>
  </si>
  <si>
    <t>Picoxystrobin [Pesticides to agricultural soil]</t>
  </si>
  <si>
    <t>Pirimicarb [Pesticides to agricultural soil]</t>
  </si>
  <si>
    <t>Platinum [Heavy metals to air]</t>
  </si>
  <si>
    <t>Plutonium (Pu alpha) [Radioactive emissions to air]</t>
  </si>
  <si>
    <t>Plutonium (Pu238) [Radioactive emissions to air]</t>
  </si>
  <si>
    <t>Polonium (Po210) [Radioactive emissions to sea water]</t>
  </si>
  <si>
    <t>Polonium (Po210) [Radioactive emissions to fresh water]</t>
  </si>
  <si>
    <t>Polonium (Po210) [Radioactive emissions to air]</t>
  </si>
  <si>
    <t>Polychlorinated biphenyls (PCB unspecified) [Halogenated organic emissions to fresh water]</t>
  </si>
  <si>
    <t>Polychlorinated biphenyls (PCB unspecified) [Halogenated organic emissions to air]</t>
  </si>
  <si>
    <t>Polychlorinated dibenzo-p-dioxins (2,3,7,8 - TCDD) [Halogenated organic emissions to air]</t>
  </si>
  <si>
    <t>Polycyclic aromatic hydrocarbons (PAH, unspec.) [Hydrocarbons to sea water]</t>
  </si>
  <si>
    <t>Polycyclic aromatic hydrocarbons (PAH, unspec.) [Hydrocarbons to fresh water]</t>
  </si>
  <si>
    <t>Polycyclic aromatic hydrocarbons (PAH, unspec.) [Group PAH to air]</t>
  </si>
  <si>
    <t>Potassium [Inorganic emissions to industrial soil]</t>
  </si>
  <si>
    <t>Potassium [Inorganic emissions to sea water]</t>
  </si>
  <si>
    <t>Potassium [Inorganic emissions to fresh water]</t>
  </si>
  <si>
    <t>Potassium [Inorganic emissions to agricultural soil]</t>
  </si>
  <si>
    <t>Potassium [ecoinvent long-term to air]</t>
  </si>
  <si>
    <t>Potassium (K40) [Radioactive emissions to sea water]</t>
  </si>
  <si>
    <t>Potassium (K40) [Radioactive emissions to fresh water]</t>
  </si>
  <si>
    <t>Potassium (K40) [Radioactive emissions to air]</t>
  </si>
  <si>
    <t>Primisulfuron [Pesticides to agricultural soil]</t>
  </si>
  <si>
    <t>Prochloraz [Pesticides to agricultural soil]</t>
  </si>
  <si>
    <t>Procymidone [Pesticides to agricultural soil]</t>
  </si>
  <si>
    <t>Profenofos [Pesticides to agricultural soil]</t>
  </si>
  <si>
    <t>Prohexadione-calcium [Pesticides to agricultural soil]</t>
  </si>
  <si>
    <t>Prometryne [Pesticides to agricultural soil]</t>
  </si>
  <si>
    <t>Propane [Group NMVOC to air]</t>
  </si>
  <si>
    <t>Propanil [Pesticides to agricultural soil]</t>
  </si>
  <si>
    <t>Propanol [Hydrocarbons to fresh water]</t>
  </si>
  <si>
    <t>Propanol (iso-propanol; isopropanol) [Hydrocarbons to fresh water]</t>
  </si>
  <si>
    <t>Propene [Hydrocarbons to fresh water]</t>
  </si>
  <si>
    <t>Propene (propylene) [Group NMVOC to air]</t>
  </si>
  <si>
    <t>Propiconazole [Pesticides to fresh water]</t>
  </si>
  <si>
    <t>Propiconazole [Pesticides to air]</t>
  </si>
  <si>
    <t>Propiconazole [Pesticides to agricultural soil]</t>
  </si>
  <si>
    <t>Propionaldehyde [Organic emissions to fresh water]</t>
  </si>
  <si>
    <t>Propionaldehyde [Group NMVOC to air]</t>
  </si>
  <si>
    <t>Propionic acid [Organic emissions to fresh water]</t>
  </si>
  <si>
    <t>Propionic acid (propane acid) [Group NMVOC to air]</t>
  </si>
  <si>
    <t>Propoxycarbazone-sodium (prop) [Pesticides to agricultural soil]</t>
  </si>
  <si>
    <t>Propylamine [Organic emissions to fresh water]</t>
  </si>
  <si>
    <t>Propylamine [Group NMVOC to air]</t>
  </si>
  <si>
    <t>Propylene oxide [Hydrocarbons to fresh water]</t>
  </si>
  <si>
    <t>Propylene oxide [Group NMVOC to air]</t>
  </si>
  <si>
    <t>Prosulfuron [Pesticides to agricultural soil]</t>
  </si>
  <si>
    <t>Protactinium (Pa234m) [Radioactive emissions to fresh water]</t>
  </si>
  <si>
    <t>Protactinium (Pa234m) [Radioactive emissions to air]</t>
  </si>
  <si>
    <t>Prothioconazol [Pesticides to fresh water]</t>
  </si>
  <si>
    <t>Prothioconazol [Pesticides to air]</t>
  </si>
  <si>
    <t>Prothioconazol [Pesticides to agricultural soil]</t>
  </si>
  <si>
    <t>Pyraclostrobin [Pesticides to fresh water]</t>
  </si>
  <si>
    <t>Pyraclostrobin [Pesticides to air]</t>
  </si>
  <si>
    <t>Pyraclostrobin [Pesticides to agricultural soil]</t>
  </si>
  <si>
    <t>Pyrene [Hydrocarbons to fresh water]</t>
  </si>
  <si>
    <t>Pyrene [Group PAH to air]</t>
  </si>
  <si>
    <t>Pyrithiobac-sodium salt [Pesticides to agricultural soil]</t>
  </si>
  <si>
    <t>Quinclorac [Pesticides to agricultural soil]</t>
  </si>
  <si>
    <t>Quinoxyfen [Pesticides to agricultural soil]</t>
  </si>
  <si>
    <t>Quizalofop-ethyl [Pesticides to air]</t>
  </si>
  <si>
    <t>Quizalofop-ethyl [Pesticides to agricultural soil]</t>
  </si>
  <si>
    <t>Quizalofop-P [Pesticides to agricultural soil]</t>
  </si>
  <si>
    <t>Radioactive emissions (general) [Radioactive emissions to air]</t>
  </si>
  <si>
    <t>Radioactive species, alpha emitters [Radioactive emissions to fresh water]</t>
  </si>
  <si>
    <t>Radioactive species, Nuclides, unspecified [Radioactive emissions to sea water]</t>
  </si>
  <si>
    <t>Radioactive species, Nuclides, unspecified [Radioactive emissions to fresh water]</t>
  </si>
  <si>
    <t>Radioactive species, other beta emitters [Radioactive emissions to air]</t>
  </si>
  <si>
    <t>Radium (Ra224) [Radioactive emissions to sea water]</t>
  </si>
  <si>
    <t>Radium (Ra224) [Radioactive emissions to fresh water]</t>
  </si>
  <si>
    <t>Radium (Ra226) [Radioactive emissions to sea water]</t>
  </si>
  <si>
    <t>Radium (Ra226) [Radioactive emissions to fresh water]</t>
  </si>
  <si>
    <t>Radium (Ra226) [Radioactive emissions to air]</t>
  </si>
  <si>
    <t>Radium (Ra228) [Radioactive emissions to sea water]</t>
  </si>
  <si>
    <t>Radium (Ra228) [Radioactive emissions to fresh water]</t>
  </si>
  <si>
    <t>Radium (Ra228) [Radioactive emissions to air]</t>
  </si>
  <si>
    <t>Radon (Rn220) [Radioactive emissions to air]</t>
  </si>
  <si>
    <t>Radon (Rn222) [Radioactive emissions to air]</t>
  </si>
  <si>
    <t>Radon-222 [ecoinvent long-term to air]</t>
  </si>
  <si>
    <t>Rimsulfuron [Pesticides to agricultural soil]</t>
  </si>
  <si>
    <t>Rubidium [Inorganic emissions to sea water]</t>
  </si>
  <si>
    <t>Rubidium [Inorganic emissions to fresh water]</t>
  </si>
  <si>
    <t>Ruthenium (Ru103) [Radioactive emissions to fresh water]</t>
  </si>
  <si>
    <t>Ruthenium (Ru103) [Radioactive emissions to air]</t>
  </si>
  <si>
    <t>Scandium [ecoinvent long-term to fresh water]</t>
  </si>
  <si>
    <t>Scandium [Heavy metals to fresh water]</t>
  </si>
  <si>
    <t>Scandium [ecoinvent long-term to air]</t>
  </si>
  <si>
    <t>Scandium [Heavy metals to air]</t>
  </si>
  <si>
    <t>Selenium [Heavy metals to fresh water]</t>
  </si>
  <si>
    <t>Selenium [Heavy metals to industrial soil]</t>
  </si>
  <si>
    <t>Selenium [Heavy metals to sea water]</t>
  </si>
  <si>
    <t>Selenium [ecoinvent long-term to air]</t>
  </si>
  <si>
    <t>Selenium [Heavy metals to air]</t>
  </si>
  <si>
    <t>Selenium [ecoinvent long-term to fresh water]</t>
  </si>
  <si>
    <t>Sethoxydim [Pesticides to air]</t>
  </si>
  <si>
    <t>Sethoxydim [Pesticides to agricultural soil]</t>
  </si>
  <si>
    <t>Silicium tetrafluoride [Inorganic emissions to air]</t>
  </si>
  <si>
    <t>Silicon [Inorganic emissions to fresh water]</t>
  </si>
  <si>
    <t>Silicon [Inorganic emissions to industrial soil]</t>
  </si>
  <si>
    <t>Silicon [Inorganic emissions to sea water]</t>
  </si>
  <si>
    <t>Silicon [Inorganic emissions to agricultural soil]</t>
  </si>
  <si>
    <t>Silicon [ecoinvent long-term to air]</t>
  </si>
  <si>
    <t>Silicon [ecoinvent long-term to fresh water]</t>
  </si>
  <si>
    <t>Silthiofam [Pesticides to agricultural soil]</t>
  </si>
  <si>
    <t>Silver [Heavy metals to fresh water]</t>
  </si>
  <si>
    <t>Silver [Heavy metals to industrial soil]</t>
  </si>
  <si>
    <t>Silver [Heavy metals to sea water]</t>
  </si>
  <si>
    <t>Silver [ecoinvent long-term to fresh water]</t>
  </si>
  <si>
    <t>Silver [Heavy metals to agricultural soil]</t>
  </si>
  <si>
    <t>Silver [ecoinvent long-term to air]</t>
  </si>
  <si>
    <t>Silver [Heavy metals to air]</t>
  </si>
  <si>
    <t>Silver (Ag110m) [Radioactive emissions to fresh water]</t>
  </si>
  <si>
    <t>Silver (Ag110m) [Radioactive emissions to air]</t>
  </si>
  <si>
    <t>Simazine [Pesticides to agricultural soil]</t>
  </si>
  <si>
    <t>Sodium [Inorganic emissions to fresh water]</t>
  </si>
  <si>
    <t>Sodium [Inorganic emissions to industrial soil]</t>
  </si>
  <si>
    <t>Sodium [Inorganic emissions to sea water]</t>
  </si>
  <si>
    <t>Sodium [ecoinvent long-term to air]</t>
  </si>
  <si>
    <t>Sodium [Inorganic emissions to air]</t>
  </si>
  <si>
    <t>Sodium [ecoinvent long-term to fresh water]</t>
  </si>
  <si>
    <t>Sodium (Na24) [Radioactive emissions to fresh water]</t>
  </si>
  <si>
    <t>Sodium chlorate [Pesticides to fresh water]</t>
  </si>
  <si>
    <t>Sodium chlorate [Pesticides to air]</t>
  </si>
  <si>
    <t>Sodium dichromate [Inorganic emissions to air]</t>
  </si>
  <si>
    <t>Sodium formate [Hydrocarbons to fresh water]</t>
  </si>
  <si>
    <t>Sodium formate [Inorganic emissions to air]</t>
  </si>
  <si>
    <t>Sodium hydroxide [Inorganic emissions to air]</t>
  </si>
  <si>
    <t>Sodium tetrahydridoborate [Inorganic emissions to air]</t>
  </si>
  <si>
    <t>Solids (dissolved) [Analytical measures to sea water]</t>
  </si>
  <si>
    <t>Solids (dissolved) [Analytical measures to fresh water]</t>
  </si>
  <si>
    <t>Solids (suspended) [Particles to sea water]</t>
  </si>
  <si>
    <t>Solids (suspended) [Particles to fresh water]</t>
  </si>
  <si>
    <t>Spinosad [Pesticides to agricultural soil]</t>
  </si>
  <si>
    <t>Spiroxamine [Pesticides to agricultural soil]</t>
  </si>
  <si>
    <t>Strontium [Inorganic emissions to fresh water]</t>
  </si>
  <si>
    <t>Strontium [Inorganic emissions to industrial soil]</t>
  </si>
  <si>
    <t>Strontium [Inorganic emissions to sea water]</t>
  </si>
  <si>
    <t>Strontium [ecoinvent long-term to fresh water]</t>
  </si>
  <si>
    <t>Strontium [Inorganic emissions to agricultural soil]</t>
  </si>
  <si>
    <t>Strontium [ecoinvent long-term to air]</t>
  </si>
  <si>
    <t>Strontium [Inorganic emissions to air]</t>
  </si>
  <si>
    <t>Strontium (Sr89) [Radioactive emissions to fresh water]</t>
  </si>
  <si>
    <t>Strontium (Sr90) [Radioactive emissions to sea water]</t>
  </si>
  <si>
    <t>Strontium (Sr90) [Radioactive emissions to fresh water]</t>
  </si>
  <si>
    <t>Styrene [Group NMVOC to air]</t>
  </si>
  <si>
    <t>Sulfate [Inorganic emissions to fresh water]</t>
  </si>
  <si>
    <t>Sulfentrazone [Pesticides to air]</t>
  </si>
  <si>
    <t>Sulfentrazone [Pesticides to agricultural soil]</t>
  </si>
  <si>
    <t>Sulfosulfuron [Pesticides to agricultural soil]</t>
  </si>
  <si>
    <t>Sulphate [Inorganic emissions to industrial soil]</t>
  </si>
  <si>
    <t>Sulphate [Inorganic emissions to sea water]</t>
  </si>
  <si>
    <t>Sulphate [ecoinvent long-term to fresh water]</t>
  </si>
  <si>
    <t>Sulphate [ecoinvent long-term to air]</t>
  </si>
  <si>
    <t>Sulphate [Inorganic emissions to air]</t>
  </si>
  <si>
    <t>Sulphide [Inorganic emissions to sea water]</t>
  </si>
  <si>
    <t>Sulphide [Inorganic emissions to fresh water]</t>
  </si>
  <si>
    <t>Sulphite [Inorganic emissions to fresh water]</t>
  </si>
  <si>
    <t>Sulphur [Inorganic emissions to industrial soil]</t>
  </si>
  <si>
    <t>Sulphur [Inorganic emissions to sea water]</t>
  </si>
  <si>
    <t>Sulphur [Inorganic emissions to agricultural soil]</t>
  </si>
  <si>
    <t>Sulphur [Inorganic emissions to fresh water]</t>
  </si>
  <si>
    <t>Sulphur oxides [Inorganic emissions to air]</t>
  </si>
  <si>
    <t>Sulphur trioxide [Inorganic emissions to air]</t>
  </si>
  <si>
    <t>Sulphuric acid [Inorganic emissions to air]</t>
  </si>
  <si>
    <t>Sulphuric acid [Inorganic emissions to agricultural soil]</t>
  </si>
  <si>
    <t>t-Butylamine [Organic emissions to fresh water]</t>
  </si>
  <si>
    <t>t-Butylamine [Group NMVOC to air]</t>
  </si>
  <si>
    <t>Tebuconazole [Pesticides to fresh water]</t>
  </si>
  <si>
    <t>Tebuconazole [Pesticides to air]</t>
  </si>
  <si>
    <t>Tebuconazole [Pesticides to agricultural soil]</t>
  </si>
  <si>
    <t>Tebupirimphos [Pesticides to agricultural soil]</t>
  </si>
  <si>
    <t>Tebutam [Pesticides to agricultural soil]</t>
  </si>
  <si>
    <t>Technetium (Tc99m) [Radioactive emissions to fresh water]</t>
  </si>
  <si>
    <t>Teflubenzuron [Pesticides to agricultural soil]</t>
  </si>
  <si>
    <t>Tefluthrin [Pesticides to fresh water]</t>
  </si>
  <si>
    <t>Tefluthrin [Pesticides to air]</t>
  </si>
  <si>
    <t>Tefluthrin [Pesticides to agricultural soil]</t>
  </si>
  <si>
    <t>Tellurium (Te123m) [Radioactive emissions to fresh water]</t>
  </si>
  <si>
    <t>Tellurium (Te132) [Radioactive emissions to fresh water]</t>
  </si>
  <si>
    <t>Terbufos [Pesticides to agricultural soil]</t>
  </si>
  <si>
    <t>Terpenes [Group NMVOC to air]</t>
  </si>
  <si>
    <t>Tetrachloroethene (perchloroethylene) [Halogenated organic emissions to air]</t>
  </si>
  <si>
    <t>Tetramethyl ammonium hydroxide [Inorganic emissions to air]</t>
  </si>
  <si>
    <t>Thallium [Heavy metals to fresh water]</t>
  </si>
  <si>
    <t>Thallium [ecoinvent long-term to fresh water]</t>
  </si>
  <si>
    <t>Thallium [Heavy metals to air]</t>
  </si>
  <si>
    <t>Thiamethoxam [Pesticides to agricultural soil]</t>
  </si>
  <si>
    <t>Thidiazuron [Pesticides to agricultural soil]</t>
  </si>
  <si>
    <t>Thifensulfuron [Pesticides to air]</t>
  </si>
  <si>
    <t>Thifensulfuron methyl [Pesticides to agricultural soil]</t>
  </si>
  <si>
    <t>Thiobencarb [Pesticides to agricultural soil]</t>
  </si>
  <si>
    <t>Thiodicarb [Pesticides to air]</t>
  </si>
  <si>
    <t>Thiodicarb [Pesticides to agricultural soil]</t>
  </si>
  <si>
    <t>Thiram [Pesticides to agricultural soil]</t>
  </si>
  <si>
    <t>Thorium [Heavy metals to air]</t>
  </si>
  <si>
    <t>Thorium (Th228) [Radioactive emissions to sea water]</t>
  </si>
  <si>
    <t>Thorium (Th228) [Radioactive emissions to fresh water]</t>
  </si>
  <si>
    <t>Thorium (Th228) [Radioactive emissions to air]</t>
  </si>
  <si>
    <t>Thorium (Th230) [Radioactive emissions to fresh water]</t>
  </si>
  <si>
    <t>Thorium (Th230) [Radioactive emissions to air]</t>
  </si>
  <si>
    <t>Thorium (Th232) [Radioactive emissions to fresh water]</t>
  </si>
  <si>
    <t>Thorium (Th232) [Radioactive emissions to air]</t>
  </si>
  <si>
    <t>Thorium (Th234) [Radioactive emissions to fresh water]</t>
  </si>
  <si>
    <t>Thorium (Th234) [Radioactive emissions to air]</t>
  </si>
  <si>
    <t>Tin [Heavy metals to air]</t>
  </si>
  <si>
    <t>Tin [Heavy metals to fresh water]</t>
  </si>
  <si>
    <t>Tin [Heavy metals to agricultural soil]</t>
  </si>
  <si>
    <t>Tin [ecoinvent long-term to air]</t>
  </si>
  <si>
    <t>Tin, ion [ecoinvent long-term to fresh water]</t>
  </si>
  <si>
    <t>Titanium [Heavy metals to fresh water]</t>
  </si>
  <si>
    <t>Titanium [Heavy metals to industrial soil]</t>
  </si>
  <si>
    <t>Titanium [Heavy metals to sea water]</t>
  </si>
  <si>
    <t>Titanium [Heavy metals to agricultural soil]</t>
  </si>
  <si>
    <t>Titanium [ecoinvent long-term to air]</t>
  </si>
  <si>
    <t>Titanium [Heavy metals to air]</t>
  </si>
  <si>
    <t>Titanium, ion [ecoinvent long-term to fresh water]</t>
  </si>
  <si>
    <t>TOC, Total Organic Carbon [ecoinvent long-term to fresh water]</t>
  </si>
  <si>
    <t>Toluene (methyl benzene) [Hydrocarbons to sea water]</t>
  </si>
  <si>
    <t>Toluene (methyl benzene) [Hydrocarbons to fresh water]</t>
  </si>
  <si>
    <t>Toluene (methyl benzene) [Group NMVOC to air]</t>
  </si>
  <si>
    <t>Total organic bound carbon (TOC) [Analytical measures to sea water]</t>
  </si>
  <si>
    <t>Total organic bound carbon (TOC) [Analytical measures to fresh water]</t>
  </si>
  <si>
    <t>Total organic carbon [Other emissions to air]</t>
  </si>
  <si>
    <t>Tralkoxydim [Pesticides to agricultural soil]</t>
  </si>
  <si>
    <t>Triadimenol [Pesticides to agricultural soil]</t>
  </si>
  <si>
    <t>Triallate [Pesticides to agricultural soil]</t>
  </si>
  <si>
    <t>Triasulfuron [Pesticides to agricultural soil]</t>
  </si>
  <si>
    <t>Tribenuron [Pesticides to agricultural soil]</t>
  </si>
  <si>
    <t>Tribenuron methyl [Pesticides to agricultural soil]</t>
  </si>
  <si>
    <t>Tribufos [Pesticides to agricultural soil]</t>
  </si>
  <si>
    <t>Tributyltinoxide [Pesticides to sea water]</t>
  </si>
  <si>
    <t>Trichloromethane (chloroform) [Halogenated organic emissions to fresh water]</t>
  </si>
  <si>
    <t>Trichloromethane (chloroform) [Halogenated organic emissions to air]</t>
  </si>
  <si>
    <t>Triclopyr [Pesticides to agricultural soil]</t>
  </si>
  <si>
    <t>Triethylene glycol [Hydrocarbons to sea water]</t>
  </si>
  <si>
    <t>Triethylene glycol [Hydrocarbons to fresh water]</t>
  </si>
  <si>
    <t>Trifloxystrobin [Pesticides to fresh water]</t>
  </si>
  <si>
    <t>Trifloxystrobin [Pesticides to air]</t>
  </si>
  <si>
    <t>Trifloxystrobin [Pesticides to agricultural soil]</t>
  </si>
  <si>
    <t>Trifluralin [Pesticides to air]</t>
  </si>
  <si>
    <t>Trifluralin [Pesticides to agricultural soil]</t>
  </si>
  <si>
    <t>Trimethylamine [Organic emissions to fresh water]</t>
  </si>
  <si>
    <t>Trimethylamine [Group NMVOC to air]</t>
  </si>
  <si>
    <t>Trinexapac-ethyl [Pesticides to agricultural soil]</t>
  </si>
  <si>
    <t>Tungsten [ecoinvent long-term to fresh water]</t>
  </si>
  <si>
    <t>Tungsten [Heavy metals to fresh water]</t>
  </si>
  <si>
    <t>Tungsten [ecoinvent long-term to air]</t>
  </si>
  <si>
    <t>Tungsten [Heavy metals to air]</t>
  </si>
  <si>
    <t>Uranium [Radioactive emissions to air]</t>
  </si>
  <si>
    <t>Uranium (U234) [Radioactive emissions to fresh water]</t>
  </si>
  <si>
    <t>Uranium (U234) [Radioactive emissions to air]</t>
  </si>
  <si>
    <t>Uranium (U235) [Radioactive emissions to fresh water]</t>
  </si>
  <si>
    <t>Uranium (U235) [Radioactive emissions to air]</t>
  </si>
  <si>
    <t>Uranium (U238) [Radioactive emissions to sea water]</t>
  </si>
  <si>
    <t>Uranium (U238) [Radioactive emissions to fresh water]</t>
  </si>
  <si>
    <t>Uranium (U238) [Radioactive emissions to air]</t>
  </si>
  <si>
    <t>Urea [Inorganic emissions to fresh water]</t>
  </si>
  <si>
    <t>Vanadium [Heavy metals to fresh water]</t>
  </si>
  <si>
    <t>Vanadium [Heavy metals to industrial soil]</t>
  </si>
  <si>
    <t>Vanadium [Heavy metals to sea water]</t>
  </si>
  <si>
    <t>Vanadium [Heavy metals to agricultural soil]</t>
  </si>
  <si>
    <t>Vanadium [ecoinvent long-term to air]</t>
  </si>
  <si>
    <t>Vanadium [Heavy metals to air]</t>
  </si>
  <si>
    <t>Vanadium, ion [ecoinvent long-term to fresh water]</t>
  </si>
  <si>
    <t>Vinclozolin [Pesticides to agricultural soil]</t>
  </si>
  <si>
    <t>Vinyl chloride (VCM; chloroethene) [Halogenated organic emissions to fresh water]</t>
  </si>
  <si>
    <t>Vinyl chloride (VCM; chloroethene) [Halogenated organic emissions to air]</t>
  </si>
  <si>
    <t>VOC (unspecified) [Hydrocarbons to sea water]</t>
  </si>
  <si>
    <t>VOC (unspecified) [Hydrocarbons to fresh water]</t>
  </si>
  <si>
    <t>Waste heat [Other emissions to fresh water]</t>
  </si>
  <si>
    <t>Waste heat [Other emissions to air]</t>
  </si>
  <si>
    <t>Water [Other emissions to sea water]</t>
  </si>
  <si>
    <t>m3</t>
  </si>
  <si>
    <t>Water [Other emissions to fresh water]</t>
  </si>
  <si>
    <t>Water vapour [Inorganic emissions to air]</t>
  </si>
  <si>
    <t>WECC: Acrinathrin [Pesticides to agricultural soil]</t>
  </si>
  <si>
    <t>WECC: Boscalid [Pesticides to agricultural soil]</t>
  </si>
  <si>
    <t>WECC: Chloropicrin [Pesticides to agricultural soil]</t>
  </si>
  <si>
    <t>WECC: Chlorpyrifos methyl [Pesticides to agricultural soil]</t>
  </si>
  <si>
    <t>Xenon (Xe131m) [Radioactive emissions to air]</t>
  </si>
  <si>
    <t>Xenon (Xe133) [Radioactive emissions to air]</t>
  </si>
  <si>
    <t>Xenon (Xe133m) [Radioactive emissions to air]</t>
  </si>
  <si>
    <t>Xenon (Xe135) [Radioactive emissions to air]</t>
  </si>
  <si>
    <t>Xenon (Xe135m) [Radioactive emissions to air]</t>
  </si>
  <si>
    <t>Xenon (Xe137) [Radioactive emissions to air]</t>
  </si>
  <si>
    <t>Xenon (Xe138) [Radioactive emissions to air]</t>
  </si>
  <si>
    <t>Xylene (dimethyl benzene) [Group NMVOC to air]</t>
  </si>
  <si>
    <t>Xylene (isomers; dimethyl benzene) [Hydrocarbons to sea water]</t>
  </si>
  <si>
    <t>Xylene (isomers; dimethyl benzene) [Hydrocarbons to fresh water]</t>
  </si>
  <si>
    <t>Xylene (meta-Xylene; 1,3-Dimethylbenzene) [Hydrocarbons to fresh water]</t>
  </si>
  <si>
    <t>Xylene (meta-Xylene; 1,3-Dimethylbenzene) [Group NMVOC to air]</t>
  </si>
  <si>
    <t>Xylene (ortho-Xylene; 1,2-Dimethylbenzene) [Hydrocarbons to fresh water]</t>
  </si>
  <si>
    <t>Xylene (ortho-Xylene; 1,2-Dimethylbenzene) [Group NMVOC to air]</t>
  </si>
  <si>
    <t>Zeta-cypermethrin [Pesticides to air]</t>
  </si>
  <si>
    <t>Zeta-cypermethrin [Pesticides to agricultural soil]</t>
  </si>
  <si>
    <t>Zinc [Heavy metals to fresh water]</t>
  </si>
  <si>
    <t>Zinc [Heavy metals to industrial soil]</t>
  </si>
  <si>
    <t>Zinc [Heavy metals to sea water]</t>
  </si>
  <si>
    <t>Zinc [Heavy metals to agricultural soil]</t>
  </si>
  <si>
    <t>Zinc [ecoinvent long-term to air]</t>
  </si>
  <si>
    <t>Zinc [Heavy metals to air]</t>
  </si>
  <si>
    <t>Zinc (Zn65) [Radioactive emissions to fresh water]</t>
  </si>
  <si>
    <t>Zinc (Zn65) [Radioactive emissions to air]</t>
  </si>
  <si>
    <t>Zinc, ion [ecoinvent long-term to fresh water]</t>
  </si>
  <si>
    <t>Zirconium [Heavy metals to air]</t>
  </si>
  <si>
    <t>Zirconium (Zr95) [Radioactive emissions to fresh water]</t>
  </si>
  <si>
    <t>Zirconium (Zr95) [Radioactive emissions to air]</t>
  </si>
  <si>
    <t>Direct cost per hour</t>
  </si>
  <si>
    <t>Hourly wage</t>
  </si>
  <si>
    <t>Origin</t>
  </si>
  <si>
    <t>Standard deviation</t>
  </si>
  <si>
    <t>(No statement)</t>
  </si>
  <si>
    <t>Seconds worked</t>
  </si>
  <si>
    <t>Cases</t>
  </si>
  <si>
    <t>amount</t>
  </si>
  <si>
    <t>unit</t>
  </si>
  <si>
    <t>REFERENCE LCIs</t>
  </si>
  <si>
    <t>Work</t>
  </si>
  <si>
    <t xml:space="preserve">STEP 1: Calculate LCI for 1 km of travel </t>
  </si>
  <si>
    <t>STEP 2: Calculate impact results for each category</t>
  </si>
  <si>
    <t xml:space="preserve">Vehicle mass </t>
  </si>
  <si>
    <t>(excluding battery and charger)</t>
  </si>
  <si>
    <t>EV battery mass</t>
  </si>
  <si>
    <t>Ouptut description</t>
  </si>
  <si>
    <t>Electric vehicle travel,  no battery replacement</t>
  </si>
  <si>
    <t>Electric vehicle travel, assume 1 battery replacement)</t>
  </si>
  <si>
    <t xml:space="preserve">This space is provided for your calculation of impact results.  The final results should be provided on the "LCIA Results Reporting" tab.  I recommend you multiply the LCIs from Step 1 by each characterization factor column and then sum in one of the blank rows above the resulting vector to calculate the total of each column.  You can also use more sophisticated functions in excel to calculate the total directly.  </t>
  </si>
  <si>
    <t>EV charger mass</t>
  </si>
  <si>
    <t>Electricity consumed per km of travel</t>
  </si>
  <si>
    <t>kWh/km</t>
  </si>
  <si>
    <t>Description/LCI Title</t>
  </si>
  <si>
    <t>passenger car, electric, without battery</t>
  </si>
  <si>
    <t xml:space="preserve"> battery, Li-ion</t>
  </si>
  <si>
    <t xml:space="preserve">charger, electric passenger car </t>
  </si>
  <si>
    <t>3.6 MJ of electricity in California at the point of use</t>
  </si>
  <si>
    <t>GWP, including biogenic</t>
  </si>
  <si>
    <t>Human Health Particulate</t>
  </si>
  <si>
    <t>Total lifetime</t>
  </si>
  <si>
    <t>km</t>
  </si>
  <si>
    <t>FUNCTIONAL UNIT</t>
  </si>
  <si>
    <t>1 kg of electric vehicle (without battery)</t>
  </si>
  <si>
    <t>1 kg of battery</t>
  </si>
  <si>
    <t>1 kg of charger</t>
  </si>
  <si>
    <t>1 kWh of delivered electricity in California</t>
  </si>
  <si>
    <t>1 km of travel in an electric vehicle</t>
  </si>
  <si>
    <t>No battery replacement</t>
  </si>
  <si>
    <t>battery replacement</t>
  </si>
  <si>
    <t>Units</t>
  </si>
  <si>
    <t>Batteries</t>
  </si>
  <si>
    <t>no replacement</t>
  </si>
  <si>
    <t>replacement</t>
  </si>
  <si>
    <t>Work area</t>
  </si>
  <si>
    <t>Vehicle mass</t>
  </si>
  <si>
    <t xml:space="preserve">Total lifetime </t>
  </si>
  <si>
    <t xml:space="preserve">passenger car production, petrol/natural gas </t>
  </si>
  <si>
    <t>1 km of ICE passenger car travel assuming petrol, 15% ETBE additive with ethanol, assuming a vehicle efficiency of 31.33 mpg</t>
  </si>
  <si>
    <t>used glider, passenger car [Waste]</t>
  </si>
  <si>
    <t>Gasoline vehicle travel</t>
  </si>
  <si>
    <t>1 kg of gasoline vehicle</t>
  </si>
  <si>
    <t>fuel production and combustion emissions for 1 km of travel in gasoline vehicle</t>
  </si>
  <si>
    <t>1 kg of retired vehicle, exclude EV battery</t>
  </si>
  <si>
    <t>1 km of travel in a gasoline ICE vehicle</t>
  </si>
  <si>
    <t>GWP</t>
  </si>
  <si>
    <t>PM</t>
  </si>
  <si>
    <t>Funcitional Unit</t>
  </si>
  <si>
    <t>Machine</t>
  </si>
  <si>
    <t>Employees</t>
  </si>
  <si>
    <t>No statement</t>
  </si>
  <si>
    <t>Quantity</t>
  </si>
  <si>
    <t>Working time (LCWE)</t>
  </si>
  <si>
    <t>Number (LCWE)</t>
  </si>
  <si>
    <t>*"e" refers to equivalent in all the below units except ecotoxicity where "e" refers to ecosystems.</t>
  </si>
  <si>
    <t>TRACI METHOD CHARACTERIZATION FACTORS</t>
  </si>
  <si>
    <t>Acidification</t>
  </si>
  <si>
    <t>Ecotoxicity</t>
  </si>
  <si>
    <t>Eutrophication</t>
  </si>
  <si>
    <t>Human Toxicity, Cancer</t>
  </si>
  <si>
    <t>Ozone Depletion Air</t>
  </si>
  <si>
    <t>Smog Formation Potential</t>
  </si>
  <si>
    <r>
      <rPr>
        <rFont val="calibri,Arial"/>
        <b/>
        <color rgb="FF000000"/>
        <sz val="11.0"/>
      </rPr>
      <t>kg SO</t>
    </r>
    <r>
      <rPr>
        <rFont val="Calibri"/>
        <b/>
        <color theme="1"/>
        <sz val="11.0"/>
      </rPr>
      <t>₂</t>
    </r>
    <r>
      <rPr>
        <rFont val="Calibri"/>
        <b/>
        <color theme="1"/>
        <sz val="11.0"/>
      </rPr>
      <t>e</t>
    </r>
  </si>
  <si>
    <t>CTUe</t>
  </si>
  <si>
    <t>kg Ne</t>
  </si>
  <si>
    <r>
      <rPr>
        <rFont val="calibri,Arial"/>
        <b/>
        <color rgb="FF00B050"/>
        <sz val="11.0"/>
      </rPr>
      <t>kg CO</t>
    </r>
    <r>
      <rPr>
        <rFont val="Calibri"/>
        <b/>
        <color rgb="FF00B050"/>
        <sz val="11.0"/>
      </rPr>
      <t>₂</t>
    </r>
    <r>
      <rPr>
        <rFont val="Calibri"/>
        <b/>
        <color rgb="FF00B050"/>
        <sz val="11.0"/>
      </rPr>
      <t>e</t>
    </r>
  </si>
  <si>
    <t>kg PM2.5</t>
  </si>
  <si>
    <t>CTUh</t>
  </si>
  <si>
    <t>kg CFC-11 e</t>
  </si>
  <si>
    <r>
      <rPr>
        <rFont val="calibri,Arial"/>
        <b/>
        <color rgb="FF000000"/>
        <sz val="11.0"/>
      </rPr>
      <t>kg O</t>
    </r>
    <r>
      <rPr>
        <rFont val="Calibri"/>
        <b/>
        <color theme="1"/>
        <sz val="11.0"/>
      </rPr>
      <t>₃</t>
    </r>
    <r>
      <rPr>
        <rFont val="Calibri"/>
        <b/>
        <color theme="1"/>
        <sz val="11.0"/>
      </rPr>
      <t>e</t>
    </r>
  </si>
  <si>
    <t>INFLOWS</t>
  </si>
  <si>
    <t>OUTFLOWS</t>
  </si>
  <si>
    <t>Category</t>
  </si>
  <si>
    <t>Category indicator (units)</t>
  </si>
  <si>
    <t>1 km of travel in an electric vehicle, 1 battery</t>
  </si>
  <si>
    <t>1 km of travel in an electric vehicle, 2 batteries</t>
  </si>
  <si>
    <t>Interpretation: Since we know that BEVs have zero tailpipe emissions, and we know that BEVs emits less than ICVs during the recycle phase, we can conclude that most of the emissions for BEVs are in the production phase. This means that although battery electric vehicles in particular, offer zero tailpipe emissions, the production of it’s batteries contributes to most of its greenhouse gas emissions. To conclude, surprisingly, Battery Electric Vehicles(BEV) emit more greenhouse gas emissions than Internal Combustion Vehicles(ICV) in the short term(&lt;= 5 years).</t>
  </si>
  <si>
    <r>
      <rPr>
        <rFont val="calibri"/>
        <b/>
        <color theme="1"/>
        <sz val="11.0"/>
      </rPr>
      <t>kg CO</t>
    </r>
    <r>
      <rPr>
        <rFont val="Calibri"/>
        <b/>
        <color theme="1"/>
        <sz val="11.0"/>
      </rPr>
      <t>₂</t>
    </r>
    <r>
      <rPr>
        <rFont val="Calibri"/>
        <b/>
        <color theme="1"/>
        <sz val="11.0"/>
      </rPr>
      <t>e</t>
    </r>
  </si>
  <si>
    <r>
      <rPr>
        <rFont val="calibri"/>
        <b/>
        <color theme="1"/>
        <sz val="11.0"/>
      </rPr>
      <t>kg CO</t>
    </r>
    <r>
      <rPr>
        <rFont val="Calibri"/>
        <b/>
        <color theme="1"/>
        <sz val="11.0"/>
      </rPr>
      <t>₂</t>
    </r>
    <r>
      <rPr>
        <rFont val="Calibri"/>
        <b/>
        <color theme="1"/>
        <sz val="11.0"/>
      </rPr>
      <t>e</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</si>
</sst>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
    <numFmt numFmtId="165" formatCode="0.0000E+00"/>
  </numFmts>
  <fonts count="32">
    <font>
      <sz val="10.0"/>
      <color rgb="FF000000"/>
      <name val="Calibri"/>
      <scheme val="minor"/>
    </font>
    <font>
      <color theme="1"/>
      <name val="Calibri"/>
      <scheme val="minor"/>
    </font>
    <font>
      <sz val="11.0"/>
      <color theme="1"/>
      <name val="Calibri"/>
      <scheme val="minor"/>
    </font>
    <font>
      <sz val="11.0"/>
      <color theme="1"/>
      <name val="Calibri"/>
    </font>
    <font>
      <sz val="11.0"/>
      <color theme="1"/>
      <name val="Arial"/>
    </font>
    <font>
      <color theme="1"/>
      <name val="Arial"/>
    </font>
    <font>
      <b/>
      <sz val="14.0"/>
      <color theme="1"/>
      <name val="Calibri"/>
      <scheme val="minor"/>
    </font>
    <font>
      <sz val="14.0"/>
      <color rgb="FFFFFFFF"/>
      <name val="Source sans pro"/>
    </font>
    <font>
      <sz val="14.0"/>
      <color rgb="FF000000"/>
      <name val="Source sans pro"/>
    </font>
    <font>
      <b/>
      <sz val="11.0"/>
      <color theme="1"/>
      <name val="Calibri"/>
      <scheme val="minor"/>
    </font>
    <font>
      <b/>
      <sz val="14.0"/>
      <color rgb="FF000000"/>
      <name val="Source sans pro"/>
    </font>
    <font>
      <color theme="1"/>
      <name val="Calibri"/>
    </font>
    <font>
      <b/>
      <sz val="11.0"/>
      <color theme="1"/>
      <name val="Calibri"/>
    </font>
    <font>
      <sz val="11.0"/>
      <color rgb="FFFFFFFF"/>
      <name val="Source sans pro"/>
    </font>
    <font/>
    <font>
      <sz val="11.0"/>
      <color rgb="FF000000"/>
      <name val="Source sans pro"/>
    </font>
    <font>
      <b/>
      <sz val="11.0"/>
      <color rgb="FF0070C0"/>
      <name val="Calibri"/>
    </font>
    <font>
      <sz val="11.0"/>
      <color rgb="FFFF0000"/>
      <name val="Calibri"/>
      <scheme val="minor"/>
    </font>
    <font>
      <b/>
      <sz val="11.0"/>
      <color rgb="FF000000"/>
      <name val="Calibri"/>
    </font>
    <font>
      <sz val="18.0"/>
      <color rgb="FFFF0000"/>
      <name val="Calibri"/>
    </font>
    <font>
      <sz val="11.0"/>
      <color rgb="FF000000"/>
      <name val="Arial"/>
    </font>
    <font>
      <sz val="11.0"/>
      <color rgb="FF000000"/>
      <name val="Calibri"/>
    </font>
    <font>
      <b/>
      <sz val="11.0"/>
      <color rgb="FF000000"/>
      <name val="Arial"/>
    </font>
    <font>
      <b/>
      <sz val="11.0"/>
      <color rgb="FF00B050"/>
      <name val="Calibri"/>
    </font>
    <font>
      <b/>
      <u/>
      <sz val="11.0"/>
      <color theme="1"/>
      <name val="Calibri"/>
    </font>
    <font>
      <b/>
      <u/>
      <sz val="11.0"/>
      <color rgb="FF000000"/>
      <name val="Calibri"/>
    </font>
    <font>
      <b/>
      <sz val="11.0"/>
      <color rgb="FF000000"/>
      <name val="Calibri"/>
      <scheme val="minor"/>
    </font>
    <font>
      <sz val="18.0"/>
      <color rgb="FFFF0000"/>
      <name val="Calibri"/>
      <scheme val="minor"/>
    </font>
    <font>
      <sz val="11.0"/>
      <color rgb="FF000000"/>
      <name val="Calibri"/>
      <scheme val="minor"/>
    </font>
    <font>
      <sz val="11.0"/>
      <color rgb="FF000000"/>
      <name val="Inconsolata"/>
    </font>
    <font>
      <b/>
      <sz val="11.0"/>
      <color theme="1"/>
      <name val="Arial"/>
    </font>
    <font>
      <color rgb="FF3266D5"/>
      <name val="Inconsolata"/>
    </font>
  </fonts>
  <fills count="8">
    <fill>
      <patternFill patternType="none"/>
    </fill>
    <fill>
      <patternFill patternType="lightGray"/>
    </fill>
    <fill>
      <patternFill patternType="solid">
        <fgColor rgb="FF458CC5"/>
        <bgColor rgb="FF458CC5"/>
      </patternFill>
    </fill>
    <fill>
      <patternFill patternType="solid">
        <fgColor rgb="FFFFFFFF"/>
        <bgColor rgb="FFFFFFFF"/>
      </patternFill>
    </fill>
    <fill>
      <patternFill patternType="solid">
        <fgColor rgb="FF000000"/>
        <bgColor rgb="FF000000"/>
      </patternFill>
    </fill>
    <fill>
      <patternFill patternType="solid">
        <fgColor theme="1"/>
        <bgColor theme="1"/>
      </patternFill>
    </fill>
    <fill>
      <patternFill patternType="solid">
        <fgColor rgb="FFFFE598"/>
        <bgColor rgb="FFFFE598"/>
      </patternFill>
    </fill>
    <fill>
      <patternFill patternType="solid">
        <fgColor rgb="FFFFC000"/>
        <bgColor rgb="FFFFC000"/>
      </patternFill>
    </fill>
  </fills>
  <borders count="28">
    <border/>
    <border>
      <left style="thin">
        <color rgb="FF000000"/>
      </left>
      <right style="thin">
        <color rgb="FF000000"/>
      </right>
    </border>
    <border>
      <left style="thin">
        <color rgb="FF000000"/>
      </left>
      <right style="thin">
        <color rgb="FF000000"/>
      </right>
      <top style="thin">
        <color rgb="FF000000"/>
      </top>
      <bottom style="thin">
        <color rgb="FF000000"/>
      </bottom>
    </border>
    <border>
      <bottom style="thin">
        <color rgb="FF000000"/>
      </bottom>
    </border>
    <border>
      <right/>
    </border>
    <border>
      <right/>
      <top/>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ttom/>
    </border>
    <border>
      <right/>
      <bottom/>
    </border>
    <border>
      <right style="thin">
        <color rgb="FF000000"/>
      </right>
    </border>
    <border>
      <left/>
      <right/>
      <top/>
      <bottom/>
    </border>
    <border>
      <left style="thin">
        <color rgb="FF000000"/>
      </left>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rder>
    <border>
      <right style="medium">
        <color rgb="FF000000"/>
      </right>
    </border>
    <border>
      <left style="medium">
        <color rgb="FF000000"/>
      </left>
      <right style="medium">
        <color rgb="FF000000"/>
      </right>
      <bottom style="medium">
        <color rgb="FF000000"/>
      </bottom>
    </border>
    <border>
      <right style="medium">
        <color rgb="FF000000"/>
      </right>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bottom style="thin">
        <color rgb="FF000000"/>
      </bottom>
    </border>
    <border>
      <top/>
      <bottom style="thin">
        <color rgb="FF000000"/>
      </bottom>
    </border>
    <border>
      <right/>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0" fillId="0" fontId="1" numFmtId="0" xfId="0" applyFont="1"/>
    <xf borderId="1" fillId="0" fontId="2" numFmtId="11" xfId="0" applyBorder="1" applyFont="1" applyNumberFormat="1"/>
    <xf borderId="1" fillId="0" fontId="2" numFmtId="0" xfId="0" applyBorder="1" applyFont="1"/>
    <xf borderId="0" fillId="0" fontId="3" numFmtId="0" xfId="0" applyAlignment="1" applyFont="1">
      <alignment vertical="bottom"/>
    </xf>
    <xf borderId="2" fillId="0" fontId="3" numFmtId="0" xfId="0" applyAlignment="1" applyBorder="1" applyFont="1">
      <alignment vertical="bottom"/>
    </xf>
    <xf borderId="2" fillId="0" fontId="3" numFmtId="0" xfId="0" applyAlignment="1" applyBorder="1" applyFont="1">
      <alignment horizontal="right" vertical="bottom"/>
    </xf>
    <xf borderId="0" fillId="0" fontId="4" numFmtId="0" xfId="0" applyAlignment="1" applyFont="1">
      <alignment vertical="bottom"/>
    </xf>
    <xf borderId="2" fillId="0" fontId="3" numFmtId="11" xfId="0" applyAlignment="1" applyBorder="1" applyFont="1" applyNumberFormat="1">
      <alignment horizontal="right" vertical="bottom"/>
    </xf>
    <xf borderId="0" fillId="0" fontId="4" numFmtId="0" xfId="0" applyAlignment="1" applyFont="1">
      <alignment readingOrder="0" vertical="bottom"/>
    </xf>
    <xf borderId="0" fillId="0" fontId="5" numFmtId="0" xfId="0" applyAlignment="1" applyFont="1">
      <alignment readingOrder="0"/>
    </xf>
    <xf borderId="0" fillId="0" fontId="3" numFmtId="0" xfId="0" applyAlignment="1" applyFont="1">
      <alignment horizontal="right" vertical="bottom"/>
    </xf>
    <xf borderId="2" fillId="0" fontId="6" numFmtId="0" xfId="0" applyAlignment="1" applyBorder="1" applyFont="1">
      <alignment horizontal="center" shrinkToFit="0" vertical="center" wrapText="1"/>
    </xf>
    <xf borderId="2" fillId="2" fontId="7" numFmtId="0" xfId="0" applyAlignment="1" applyBorder="1" applyFill="1" applyFont="1">
      <alignment horizontal="center" shrinkToFit="0" vertical="center" wrapText="1"/>
    </xf>
    <xf borderId="2" fillId="3" fontId="8" numFmtId="0" xfId="0" applyAlignment="1" applyBorder="1" applyFill="1" applyFont="1">
      <alignment horizontal="center" shrinkToFit="0" vertical="top" wrapText="1"/>
    </xf>
    <xf borderId="2" fillId="3" fontId="8" numFmtId="10" xfId="0" applyAlignment="1" applyBorder="1" applyFont="1" applyNumberFormat="1">
      <alignment horizontal="center" shrinkToFit="0" vertical="top" wrapText="1"/>
    </xf>
    <xf borderId="2" fillId="3" fontId="8" numFmtId="3" xfId="0" applyAlignment="1" applyBorder="1" applyFont="1" applyNumberFormat="1">
      <alignment horizontal="center" shrinkToFit="0" vertical="top" wrapText="1"/>
    </xf>
    <xf borderId="0" fillId="0" fontId="9" numFmtId="0" xfId="0" applyFont="1"/>
    <xf borderId="2" fillId="3" fontId="10" numFmtId="0" xfId="0" applyAlignment="1" applyBorder="1" applyFont="1">
      <alignment horizontal="center" shrinkToFit="0" vertical="top" wrapText="1"/>
    </xf>
    <xf borderId="2" fillId="3" fontId="10" numFmtId="3" xfId="0" applyAlignment="1" applyBorder="1" applyFont="1" applyNumberFormat="1">
      <alignment horizontal="center" shrinkToFit="0" vertical="top" wrapText="1"/>
    </xf>
    <xf borderId="2" fillId="3" fontId="10" numFmtId="10" xfId="0" applyAlignment="1" applyBorder="1" applyFont="1" applyNumberFormat="1">
      <alignment horizontal="center" shrinkToFit="0" vertical="top" wrapText="1"/>
    </xf>
    <xf borderId="3" fillId="0" fontId="11" numFmtId="0" xfId="0" applyAlignment="1" applyBorder="1" applyFont="1">
      <alignment vertical="bottom"/>
    </xf>
    <xf borderId="4" fillId="0" fontId="11" numFmtId="0" xfId="0" applyAlignment="1" applyBorder="1" applyFont="1">
      <alignment vertical="bottom"/>
    </xf>
    <xf borderId="5" fillId="4" fontId="11" numFmtId="0" xfId="0" applyAlignment="1" applyBorder="1" applyFill="1" applyFont="1">
      <alignment vertical="bottom"/>
    </xf>
    <xf borderId="0" fillId="0" fontId="3" numFmtId="0" xfId="0" applyAlignment="1" applyFont="1">
      <alignment horizontal="center" vertical="bottom"/>
    </xf>
    <xf borderId="0" fillId="0" fontId="11" numFmtId="0" xfId="0" applyAlignment="1" applyFont="1">
      <alignment vertical="bottom"/>
    </xf>
    <xf borderId="6" fillId="0" fontId="12" numFmtId="0" xfId="0" applyAlignment="1" applyBorder="1" applyFont="1">
      <alignment horizontal="center" shrinkToFit="0" wrapText="1"/>
    </xf>
    <xf borderId="7" fillId="2" fontId="13" numFmtId="0" xfId="0" applyAlignment="1" applyBorder="1" applyFont="1">
      <alignment horizontal="center" shrinkToFit="0" wrapText="1"/>
    </xf>
    <xf borderId="8" fillId="4" fontId="11" numFmtId="0" xfId="0" applyAlignment="1" applyBorder="1" applyFont="1">
      <alignment vertical="bottom"/>
    </xf>
    <xf borderId="3" fillId="0" fontId="3" numFmtId="0" xfId="0" applyAlignment="1" applyBorder="1" applyFont="1">
      <alignment horizontal="center" shrinkToFit="0" vertical="bottom" wrapText="1"/>
    </xf>
    <xf borderId="7" fillId="0" fontId="14" numFmtId="0" xfId="0" applyBorder="1" applyFont="1"/>
    <xf borderId="7" fillId="0" fontId="11" numFmtId="0" xfId="0" applyAlignment="1" applyBorder="1" applyFont="1">
      <alignment vertical="bottom"/>
    </xf>
    <xf borderId="0" fillId="0" fontId="3" numFmtId="0" xfId="0" applyAlignment="1" applyFont="1">
      <alignment shrinkToFit="0" vertical="bottom" wrapText="1"/>
    </xf>
    <xf borderId="4" fillId="0" fontId="3" numFmtId="0" xfId="0" applyAlignment="1" applyBorder="1" applyFont="1">
      <alignment shrinkToFit="0" vertical="bottom" wrapText="1"/>
    </xf>
    <xf borderId="9" fillId="4" fontId="11" numFmtId="0" xfId="0" applyAlignment="1" applyBorder="1" applyFont="1">
      <alignment vertical="bottom"/>
    </xf>
    <xf borderId="6" fillId="3" fontId="15" numFmtId="0" xfId="0" applyAlignment="1" applyBorder="1" applyFont="1">
      <alignment horizontal="center" shrinkToFit="0" vertical="top" wrapText="1"/>
    </xf>
    <xf borderId="7" fillId="3" fontId="15" numFmtId="10" xfId="0" applyAlignment="1" applyBorder="1" applyFont="1" applyNumberFormat="1">
      <alignment horizontal="center" shrinkToFit="0" vertical="top" wrapText="1"/>
    </xf>
    <xf borderId="3" fillId="0" fontId="16" numFmtId="0" xfId="0" applyAlignment="1" applyBorder="1" applyFont="1">
      <alignment vertical="bottom"/>
    </xf>
    <xf borderId="3" fillId="0" fontId="11" numFmtId="0" xfId="0" applyAlignment="1" applyBorder="1" applyFont="1">
      <alignment vertical="bottom"/>
    </xf>
    <xf borderId="0" fillId="0" fontId="16" numFmtId="10" xfId="0" applyAlignment="1" applyFont="1" applyNumberFormat="1">
      <alignment horizontal="right" vertical="bottom"/>
    </xf>
    <xf borderId="4" fillId="0" fontId="16" numFmtId="10" xfId="0" applyAlignment="1" applyBorder="1" applyFont="1" applyNumberFormat="1">
      <alignment horizontal="right" vertical="bottom"/>
    </xf>
    <xf borderId="0" fillId="0" fontId="3" numFmtId="10" xfId="0" applyAlignment="1" applyFont="1" applyNumberFormat="1">
      <alignment horizontal="right" vertical="bottom"/>
    </xf>
    <xf borderId="0" fillId="0" fontId="5" numFmtId="0" xfId="0" applyAlignment="1" applyFont="1">
      <alignment horizontal="right" vertical="bottom"/>
    </xf>
    <xf borderId="0" fillId="0" fontId="16" numFmtId="0" xfId="0" applyAlignment="1" applyFont="1">
      <alignment vertical="bottom"/>
    </xf>
    <xf borderId="10" fillId="0" fontId="16" numFmtId="0" xfId="0" applyAlignment="1" applyBorder="1" applyFont="1">
      <alignment vertical="bottom"/>
    </xf>
    <xf borderId="0" fillId="0" fontId="3" numFmtId="11" xfId="0" applyAlignment="1" applyFont="1" applyNumberFormat="1">
      <alignment horizontal="right" vertical="bottom"/>
    </xf>
    <xf borderId="2" fillId="4" fontId="3" numFmtId="11" xfId="0" applyAlignment="1" applyBorder="1" applyFont="1" applyNumberFormat="1">
      <alignment vertical="bottom"/>
    </xf>
    <xf borderId="11" fillId="5" fontId="2" numFmtId="0" xfId="0" applyBorder="1" applyFill="1" applyFont="1"/>
    <xf borderId="2" fillId="4" fontId="3" numFmtId="0" xfId="0" applyAlignment="1" applyBorder="1" applyFont="1">
      <alignment vertical="bottom"/>
    </xf>
    <xf borderId="0" fillId="0" fontId="2" numFmtId="11" xfId="0" applyFont="1" applyNumberFormat="1"/>
    <xf borderId="11" fillId="5" fontId="17" numFmtId="11" xfId="0" applyBorder="1" applyFont="1" applyNumberFormat="1"/>
    <xf borderId="11" fillId="5" fontId="17" numFmtId="0" xfId="0" applyBorder="1" applyFont="1"/>
    <xf borderId="0" fillId="0" fontId="17" numFmtId="0" xfId="0" applyFont="1"/>
    <xf borderId="12" fillId="0" fontId="2" numFmtId="0" xfId="0" applyBorder="1" applyFont="1"/>
    <xf borderId="10" fillId="0" fontId="2" numFmtId="0" xfId="0" applyBorder="1" applyFont="1"/>
    <xf borderId="13" fillId="0" fontId="11" numFmtId="0" xfId="0" applyBorder="1" applyFont="1"/>
    <xf borderId="14" fillId="0" fontId="18" numFmtId="0" xfId="0" applyAlignment="1" applyBorder="1" applyFont="1">
      <alignment horizontal="center"/>
    </xf>
    <xf borderId="0" fillId="0" fontId="19" numFmtId="0" xfId="0" applyAlignment="1" applyFont="1">
      <alignment horizontal="center"/>
    </xf>
    <xf borderId="10" fillId="0" fontId="14" numFmtId="0" xfId="0" applyBorder="1" applyFont="1"/>
    <xf borderId="10" fillId="0" fontId="11" numFmtId="0" xfId="0" applyAlignment="1" applyBorder="1" applyFont="1">
      <alignment vertical="bottom"/>
    </xf>
    <xf borderId="0" fillId="0" fontId="19" numFmtId="0" xfId="0" applyAlignment="1" applyFont="1">
      <alignment horizontal="center" shrinkToFit="0" wrapText="1"/>
    </xf>
    <xf borderId="0" fillId="0" fontId="11" numFmtId="0" xfId="0" applyAlignment="1" applyFont="1">
      <alignment vertical="bottom"/>
    </xf>
    <xf borderId="15" fillId="0" fontId="18" numFmtId="0" xfId="0" applyAlignment="1" applyBorder="1" applyFont="1">
      <alignment horizontal="center" shrinkToFit="0" wrapText="1"/>
    </xf>
    <xf borderId="16" fillId="0" fontId="20" numFmtId="0" xfId="0" applyAlignment="1" applyBorder="1" applyFont="1">
      <alignment horizontal="center"/>
    </xf>
    <xf borderId="16" fillId="0" fontId="21" numFmtId="0" xfId="0" applyAlignment="1" applyBorder="1" applyFont="1">
      <alignment horizontal="center"/>
    </xf>
    <xf borderId="17" fillId="0" fontId="18" numFmtId="0" xfId="0" applyAlignment="1" applyBorder="1" applyFont="1">
      <alignment horizontal="center" shrinkToFit="0" wrapText="1"/>
    </xf>
    <xf borderId="18" fillId="0" fontId="14" numFmtId="0" xfId="0" applyBorder="1" applyFont="1"/>
    <xf borderId="18" fillId="0" fontId="20" numFmtId="0" xfId="0" applyAlignment="1" applyBorder="1" applyFont="1">
      <alignment horizontal="center"/>
    </xf>
    <xf borderId="18" fillId="0" fontId="21" numFmtId="0" xfId="0" applyAlignment="1" applyBorder="1" applyFont="1">
      <alignment horizontal="center"/>
    </xf>
    <xf borderId="4" fillId="0" fontId="11" numFmtId="0" xfId="0" applyAlignment="1" applyBorder="1" applyFont="1">
      <alignment vertical="bottom"/>
    </xf>
    <xf borderId="0" fillId="0" fontId="12" numFmtId="0" xfId="0" applyAlignment="1" applyFont="1">
      <alignment horizontal="right" shrinkToFit="0" vertical="bottom" wrapText="1"/>
    </xf>
    <xf borderId="0" fillId="0" fontId="5" numFmtId="0" xfId="0" applyAlignment="1" applyFont="1">
      <alignment readingOrder="0" vertical="bottom"/>
    </xf>
    <xf borderId="0" fillId="0" fontId="3" numFmtId="0" xfId="0" applyAlignment="1" applyFont="1">
      <alignment shrinkToFit="0" wrapText="1"/>
    </xf>
    <xf borderId="10" fillId="0" fontId="11" numFmtId="0" xfId="0" applyAlignment="1" applyBorder="1" applyFont="1">
      <alignment vertical="bottom"/>
    </xf>
    <xf borderId="17" fillId="0" fontId="22" numFmtId="0" xfId="0" applyAlignment="1" applyBorder="1" applyFont="1">
      <alignment horizontal="center" shrinkToFit="0" wrapText="1"/>
    </xf>
    <xf borderId="0" fillId="0" fontId="12" numFmtId="0" xfId="0" applyAlignment="1" applyFont="1">
      <alignment horizontal="center" shrinkToFit="0" wrapText="1"/>
    </xf>
    <xf borderId="10" fillId="0" fontId="3" numFmtId="0" xfId="0" applyAlignment="1" applyBorder="1" applyFont="1">
      <alignment horizontal="center" shrinkToFit="0" wrapText="1"/>
    </xf>
    <xf borderId="10" fillId="0" fontId="23" numFmtId="0" xfId="0" applyAlignment="1" applyBorder="1" applyFont="1">
      <alignment horizontal="center" shrinkToFit="0" wrapText="1"/>
    </xf>
    <xf borderId="0" fillId="0" fontId="9" numFmtId="0" xfId="0" applyAlignment="1" applyFont="1">
      <alignment horizontal="right" shrinkToFit="0" wrapText="1"/>
    </xf>
    <xf borderId="0" fillId="0" fontId="4" numFmtId="0" xfId="0" applyAlignment="1" applyFont="1">
      <alignment horizontal="center" vertical="bottom"/>
    </xf>
    <xf borderId="18" fillId="0" fontId="21" numFmtId="3" xfId="0" applyAlignment="1" applyBorder="1" applyFont="1" applyNumberFormat="1">
      <alignment horizontal="center"/>
    </xf>
    <xf borderId="0" fillId="0" fontId="12" numFmtId="0" xfId="0" applyAlignment="1" applyFont="1">
      <alignment horizontal="right"/>
    </xf>
    <xf borderId="10" fillId="0" fontId="23" numFmtId="0" xfId="0" applyAlignment="1" applyBorder="1" applyFont="1">
      <alignment shrinkToFit="0" vertical="bottom" wrapText="1"/>
    </xf>
    <xf borderId="0" fillId="0" fontId="12" numFmtId="0" xfId="0" applyAlignment="1" applyFont="1">
      <alignment vertical="bottom"/>
    </xf>
    <xf borderId="10" fillId="0" fontId="12" numFmtId="0" xfId="0" applyAlignment="1" applyBorder="1" applyFont="1">
      <alignment vertical="bottom"/>
    </xf>
    <xf borderId="3" fillId="0" fontId="11" numFmtId="0" xfId="0" applyBorder="1" applyFont="1"/>
    <xf borderId="4" fillId="0" fontId="11" numFmtId="0" xfId="0" applyBorder="1" applyFont="1"/>
    <xf borderId="0" fillId="0" fontId="3" numFmtId="164" xfId="0" applyAlignment="1" applyFont="1" applyNumberFormat="1">
      <alignment horizontal="right" vertical="bottom"/>
    </xf>
    <xf borderId="0" fillId="0" fontId="24" numFmtId="0" xfId="0" applyAlignment="1" applyFont="1">
      <alignment shrinkToFit="0" vertical="bottom" wrapText="1"/>
    </xf>
    <xf borderId="0" fillId="0" fontId="25" numFmtId="0" xfId="0" applyAlignment="1" applyFont="1">
      <alignment horizontal="center"/>
    </xf>
    <xf borderId="0" fillId="0" fontId="1" numFmtId="11" xfId="0" applyFont="1" applyNumberFormat="1"/>
    <xf borderId="7" fillId="6" fontId="3" numFmtId="11" xfId="0" applyAlignment="1" applyBorder="1" applyFill="1" applyFont="1" applyNumberFormat="1">
      <alignment horizontal="right" vertical="bottom"/>
    </xf>
    <xf borderId="0" fillId="0" fontId="21" numFmtId="0" xfId="0" applyAlignment="1" applyFont="1">
      <alignment horizontal="center"/>
    </xf>
    <xf borderId="10" fillId="0" fontId="11" numFmtId="11" xfId="0" applyAlignment="1" applyBorder="1" applyFont="1" applyNumberFormat="1">
      <alignment vertical="bottom"/>
    </xf>
    <xf borderId="0" fillId="0" fontId="2" numFmtId="0" xfId="0" applyAlignment="1" applyFont="1">
      <alignment shrinkToFit="0" wrapText="1"/>
    </xf>
    <xf borderId="0" fillId="0" fontId="2" numFmtId="0" xfId="0" applyAlignment="1" applyFont="1">
      <alignment vertical="center"/>
    </xf>
    <xf borderId="2" fillId="0" fontId="3" numFmtId="11" xfId="0" applyAlignment="1" applyBorder="1" applyFont="1" applyNumberFormat="1">
      <alignment vertical="bottom"/>
    </xf>
    <xf borderId="2" fillId="6" fontId="3" numFmtId="11" xfId="0" applyAlignment="1" applyBorder="1" applyFont="1" applyNumberFormat="1">
      <alignment horizontal="right" vertical="bottom"/>
    </xf>
    <xf borderId="2" fillId="6" fontId="2" numFmtId="11" xfId="0" applyBorder="1" applyFont="1" applyNumberFormat="1"/>
    <xf borderId="13" fillId="0" fontId="2" numFmtId="0" xfId="0" applyAlignment="1" applyBorder="1" applyFont="1">
      <alignment vertical="top"/>
    </xf>
    <xf borderId="14" fillId="0" fontId="26" numFmtId="0" xfId="0" applyAlignment="1" applyBorder="1" applyFont="1">
      <alignment vertical="center"/>
    </xf>
    <xf borderId="0" fillId="0" fontId="27" numFmtId="0" xfId="0" applyAlignment="1" applyFont="1">
      <alignment horizontal="center" vertical="center"/>
    </xf>
    <xf borderId="0" fillId="0" fontId="27" numFmtId="0" xfId="0" applyAlignment="1" applyFont="1">
      <alignment horizontal="center" shrinkToFit="0" vertical="center" wrapText="1"/>
    </xf>
    <xf borderId="17" fillId="0" fontId="26" numFmtId="0" xfId="0" applyAlignment="1" applyBorder="1" applyFont="1">
      <alignment vertical="center"/>
    </xf>
    <xf borderId="18" fillId="0" fontId="20" numFmtId="0" xfId="0" applyAlignment="1" applyBorder="1" applyFont="1">
      <alignment horizontal="right" readingOrder="0" vertical="center"/>
    </xf>
    <xf borderId="18" fillId="0" fontId="28" numFmtId="0" xfId="0" applyAlignment="1" applyBorder="1" applyFont="1">
      <alignment vertical="center"/>
    </xf>
    <xf borderId="18" fillId="0" fontId="28" numFmtId="3" xfId="0" applyAlignment="1" applyBorder="1" applyFont="1" applyNumberFormat="1">
      <alignment horizontal="right" vertical="center"/>
    </xf>
    <xf borderId="1" fillId="0" fontId="2" numFmtId="0" xfId="0" applyAlignment="1" applyBorder="1" applyFont="1">
      <alignment shrinkToFit="0" wrapText="1"/>
    </xf>
    <xf borderId="11" fillId="5" fontId="2" numFmtId="0" xfId="0" applyAlignment="1" applyBorder="1" applyFont="1">
      <alignment shrinkToFit="0" wrapText="1"/>
    </xf>
    <xf borderId="0" fillId="0" fontId="2" numFmtId="0" xfId="0" applyAlignment="1" applyFont="1">
      <alignment horizontal="left" shrinkToFit="0" vertical="center" wrapText="1"/>
    </xf>
    <xf borderId="3" fillId="0" fontId="9" numFmtId="0" xfId="0" applyAlignment="1" applyBorder="1" applyFont="1">
      <alignment horizontal="right" shrinkToFit="0" wrapText="1"/>
    </xf>
    <xf borderId="2" fillId="0" fontId="3" numFmtId="0" xfId="0" applyAlignment="1" applyBorder="1" applyFont="1">
      <alignment shrinkToFit="0" vertical="bottom" wrapText="1"/>
    </xf>
    <xf borderId="19" fillId="0" fontId="12" numFmtId="0" xfId="0" applyAlignment="1" applyBorder="1" applyFont="1">
      <alignment horizontal="right"/>
    </xf>
    <xf borderId="20" fillId="0" fontId="14" numFmtId="0" xfId="0" applyBorder="1" applyFont="1"/>
    <xf borderId="2" fillId="0" fontId="12" numFmtId="0" xfId="0" applyAlignment="1" applyBorder="1" applyFont="1">
      <alignment vertical="bottom"/>
    </xf>
    <xf borderId="2" fillId="0" fontId="3" numFmtId="0" xfId="0" applyAlignment="1" applyBorder="1" applyFont="1">
      <alignment vertical="bottom"/>
    </xf>
    <xf borderId="2" fillId="0" fontId="3" numFmtId="0" xfId="0" applyBorder="1" applyFont="1"/>
    <xf borderId="0" fillId="0" fontId="2" numFmtId="0" xfId="0" applyAlignment="1" applyFont="1">
      <alignment horizontal="center"/>
    </xf>
    <xf borderId="0" fillId="0" fontId="2" numFmtId="165" xfId="0" applyFont="1" applyNumberFormat="1"/>
    <xf borderId="2" fillId="6" fontId="2" numFmtId="11" xfId="0" applyAlignment="1" applyBorder="1" applyFont="1" applyNumberFormat="1">
      <alignment vertical="center"/>
    </xf>
    <xf borderId="21" fillId="0" fontId="11" numFmtId="0" xfId="0" applyAlignment="1" applyBorder="1" applyFont="1">
      <alignment vertical="bottom"/>
    </xf>
    <xf borderId="22" fillId="7" fontId="3" numFmtId="0" xfId="0" applyAlignment="1" applyBorder="1" applyFill="1" applyFont="1">
      <alignment horizontal="center" vertical="bottom"/>
    </xf>
    <xf borderId="22" fillId="0" fontId="14" numFmtId="0" xfId="0" applyBorder="1" applyFont="1"/>
    <xf borderId="23" fillId="0" fontId="14" numFmtId="0" xfId="0" applyBorder="1" applyFont="1"/>
    <xf borderId="6" fillId="0" fontId="12" numFmtId="0" xfId="0" applyAlignment="1" applyBorder="1" applyFont="1">
      <alignment shrinkToFit="0" vertical="bottom" wrapText="1"/>
    </xf>
    <xf borderId="7" fillId="0" fontId="12" numFmtId="0" xfId="0" applyAlignment="1" applyBorder="1" applyFont="1">
      <alignment shrinkToFit="0" vertical="bottom" wrapText="1"/>
    </xf>
    <xf borderId="7" fillId="0" fontId="23" numFmtId="0" xfId="0" applyAlignment="1" applyBorder="1" applyFont="1">
      <alignment shrinkToFit="0" vertical="bottom" wrapText="1"/>
    </xf>
    <xf borderId="0" fillId="0" fontId="12" numFmtId="0" xfId="0" applyAlignment="1" applyFont="1">
      <alignment shrinkToFit="0" vertical="bottom" wrapText="1"/>
    </xf>
    <xf borderId="0" fillId="0" fontId="18" numFmtId="0" xfId="0" applyAlignment="1" applyFont="1">
      <alignment shrinkToFit="0" vertical="bottom" wrapText="1"/>
    </xf>
    <xf borderId="0" fillId="0" fontId="23" numFmtId="0" xfId="0" applyAlignment="1" applyFont="1">
      <alignment shrinkToFit="0" vertical="bottom" wrapText="1"/>
    </xf>
    <xf borderId="0" fillId="0" fontId="23" numFmtId="0" xfId="0" applyAlignment="1" applyFont="1">
      <alignment shrinkToFit="0" vertical="bottom" wrapText="1"/>
    </xf>
    <xf borderId="0" fillId="3" fontId="29" numFmtId="0" xfId="0" applyAlignment="1" applyFont="1">
      <alignment readingOrder="0"/>
    </xf>
    <xf borderId="2" fillId="0" fontId="2" numFmtId="0" xfId="0" applyBorder="1" applyFont="1"/>
    <xf borderId="2" fillId="0" fontId="2" numFmtId="0" xfId="0" applyAlignment="1" applyBorder="1" applyFont="1">
      <alignment shrinkToFit="0" wrapText="1"/>
    </xf>
    <xf borderId="2" fillId="0" fontId="30" numFmtId="0" xfId="0" applyAlignment="1" applyBorder="1" applyFont="1">
      <alignment readingOrder="0" shrinkToFit="0" wrapText="1"/>
    </xf>
    <xf borderId="2" fillId="0" fontId="9" numFmtId="0" xfId="0" applyAlignment="1" applyBorder="1" applyFont="1">
      <alignment shrinkToFit="0" wrapText="1"/>
    </xf>
    <xf borderId="24" fillId="6" fontId="4" numFmtId="0" xfId="0" applyAlignment="1" applyBorder="1" applyFont="1">
      <alignment horizontal="left" readingOrder="0" shrinkToFit="0" vertical="top" wrapText="1"/>
    </xf>
    <xf borderId="25" fillId="0" fontId="14" numFmtId="0" xfId="0" applyBorder="1" applyFont="1"/>
    <xf borderId="26" fillId="0" fontId="14" numFmtId="0" xfId="0" applyBorder="1" applyFont="1"/>
    <xf borderId="2" fillId="6" fontId="4" numFmtId="0" xfId="0" applyAlignment="1" applyBorder="1" applyFont="1">
      <alignment readingOrder="0"/>
    </xf>
    <xf borderId="0" fillId="6" fontId="20" numFmtId="11" xfId="0" applyAlignment="1" applyFont="1" applyNumberFormat="1">
      <alignment readingOrder="0" shrinkToFit="0" wrapText="0"/>
    </xf>
    <xf borderId="12" fillId="0" fontId="14" numFmtId="0" xfId="0" applyBorder="1" applyFont="1"/>
    <xf borderId="2" fillId="6" fontId="4" numFmtId="11" xfId="0" applyAlignment="1" applyBorder="1" applyFont="1" applyNumberFormat="1">
      <alignment readingOrder="0"/>
    </xf>
    <xf borderId="0" fillId="3" fontId="31" numFmtId="11" xfId="0" applyAlignment="1" applyFont="1" applyNumberFormat="1">
      <alignment readingOrder="0" shrinkToFit="0" vertical="top" wrapText="0"/>
    </xf>
    <xf borderId="27" fillId="0" fontId="14" numFmtId="0" xfId="0" applyBorder="1" applyFont="1"/>
    <xf borderId="3" fillId="0" fontId="14" numFmtId="0" xfId="0" applyBorder="1" applyFont="1"/>
    <xf borderId="0" fillId="3" fontId="31" numFmtId="11" xfId="0" applyAlignment="1" applyFont="1" applyNumberFormat="1">
      <alignment horizontal="left" shrinkToFit="0" wrapText="0"/>
    </xf>
    <xf borderId="2" fillId="0" fontId="11" numFmtId="0" xfId="0" applyAlignment="1" applyBorder="1" applyFont="1">
      <alignment vertical="bottom"/>
    </xf>
    <xf borderId="20" fillId="0" fontId="3" numFmtId="0" xfId="0" applyAlignment="1" applyBorder="1" applyFont="1">
      <alignment shrinkToFit="0" vertical="bottom" wrapText="1"/>
    </xf>
    <xf borderId="20" fillId="0" fontId="30" numFmtId="0" xfId="0" applyAlignment="1" applyBorder="1" applyFont="1">
      <alignment shrinkToFit="0" vertical="bottom" wrapText="1"/>
    </xf>
    <xf borderId="20" fillId="0" fontId="12" numFmtId="0" xfId="0" applyAlignment="1" applyBorder="1" applyFont="1">
      <alignment shrinkToFit="0" vertical="bottom" wrapText="1"/>
    </xf>
    <xf borderId="6" fillId="0" fontId="12" numFmtId="0" xfId="0" applyAlignment="1" applyBorder="1" applyFont="1">
      <alignment shrinkToFit="0" vertical="bottom" wrapText="1"/>
    </xf>
    <xf borderId="7" fillId="0" fontId="12" numFmtId="0" xfId="0" applyAlignment="1" applyBorder="1" applyFont="1">
      <alignment shrinkToFit="0" vertical="bottom" wrapText="1"/>
    </xf>
    <xf borderId="7" fillId="6" fontId="4" numFmtId="0" xfId="0" applyAlignment="1" applyBorder="1" applyFont="1">
      <alignment horizontal="right" vertical="bottom"/>
    </xf>
    <xf borderId="7" fillId="6" fontId="4" numFmtId="11" xfId="0" applyAlignment="1" applyBorder="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194127604166666"/>
          <c:y val="0.15158019799205205"/>
          <c:w val="0.8214205729166667"/>
          <c:h val="0.573666881972009"/>
        </c:manualLayout>
      </c:layout>
      <c:barChart>
        <c:barDir val="col"/>
        <c:ser>
          <c:idx val="0"/>
          <c:order val="0"/>
          <c:spPr>
            <a:solidFill>
              <a:schemeClr val="accent1"/>
            </a:solidFill>
            <a:ln cmpd="sng">
              <a:solidFill>
                <a:srgbClr val="000000"/>
              </a:solidFill>
            </a:ln>
          </c:spPr>
          <c:cat>
            <c:strRef>
              <c:f>'LCI Worksheet EV'!$M$78:$M$86</c:f>
            </c:strRef>
          </c:cat>
          <c:val>
            <c:numRef>
              <c:f>'LCI Worksheet EV'!$N$78:$N$86</c:f>
              <c:numCache/>
            </c:numRef>
          </c:val>
        </c:ser>
        <c:ser>
          <c:idx val="1"/>
          <c:order val="1"/>
          <c:spPr>
            <a:solidFill>
              <a:schemeClr val="accent2"/>
            </a:solidFill>
            <a:ln cmpd="sng">
              <a:solidFill>
                <a:srgbClr val="000000"/>
              </a:solidFill>
            </a:ln>
          </c:spPr>
          <c:cat>
            <c:strRef>
              <c:f>'LCI Worksheet EV'!$M$78:$M$86</c:f>
            </c:strRef>
          </c:cat>
          <c:val>
            <c:numRef>
              <c:f>'LCI Worksheet EV'!$O$78:$O$86</c:f>
              <c:numCache/>
            </c:numRef>
          </c:val>
        </c:ser>
        <c:ser>
          <c:idx val="2"/>
          <c:order val="2"/>
          <c:cat>
            <c:strRef>
              <c:f>'LCI Worksheet EV'!$M$78:$M$86</c:f>
            </c:strRef>
          </c:cat>
          <c:val>
            <c:numRef>
              <c:f>'LCI Worksheet EV'!$P$78:$P$86</c:f>
              <c:numCache/>
            </c:numRef>
          </c:val>
        </c:ser>
        <c:axId val="1239417584"/>
        <c:axId val="1205396268"/>
      </c:barChart>
      <c:catAx>
        <c:axId val="12394175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05396268"/>
      </c:catAx>
      <c:valAx>
        <c:axId val="12053962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941758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1941276041666664"/>
          <c:y val="0.1318508535489668"/>
          <c:w val="0.8474835186749251"/>
          <c:h val="0.5918688230008984"/>
        </c:manualLayout>
      </c:layout>
      <c:barChart>
        <c:barDir val="col"/>
        <c:ser>
          <c:idx val="0"/>
          <c:order val="0"/>
          <c:spPr>
            <a:solidFill>
              <a:schemeClr val="accent1"/>
            </a:solidFill>
            <a:ln cmpd="sng">
              <a:solidFill>
                <a:srgbClr val="000000"/>
              </a:solidFill>
            </a:ln>
          </c:spPr>
          <c:cat>
            <c:strRef>
              <c:f>'LCI Worksheet EV'!$M$9:$M$36</c:f>
            </c:strRef>
          </c:cat>
          <c:val>
            <c:numRef>
              <c:f>'LCI Worksheet EV'!$N$9:$N$36</c:f>
              <c:numCache/>
            </c:numRef>
          </c:val>
        </c:ser>
        <c:ser>
          <c:idx val="1"/>
          <c:order val="1"/>
          <c:spPr>
            <a:solidFill>
              <a:schemeClr val="accent2"/>
            </a:solidFill>
            <a:ln cmpd="sng">
              <a:solidFill>
                <a:srgbClr val="000000"/>
              </a:solidFill>
            </a:ln>
          </c:spPr>
          <c:cat>
            <c:strRef>
              <c:f>'LCI Worksheet EV'!$M$9:$M$36</c:f>
            </c:strRef>
          </c:cat>
          <c:val>
            <c:numRef>
              <c:f>'LCI Worksheet EV'!$O$9:$O$36</c:f>
              <c:numCache/>
            </c:numRef>
          </c:val>
        </c:ser>
        <c:ser>
          <c:idx val="2"/>
          <c:order val="2"/>
          <c:cat>
            <c:strRef>
              <c:f>'LCI Worksheet EV'!$M$9:$M$36</c:f>
            </c:strRef>
          </c:cat>
          <c:val>
            <c:numRef>
              <c:f>'LCI Worksheet EV'!$P$9:$P$36</c:f>
              <c:numCache/>
            </c:numRef>
          </c:val>
        </c:ser>
        <c:axId val="1259557153"/>
        <c:axId val="2027046607"/>
      </c:barChart>
      <c:catAx>
        <c:axId val="12595571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27046607"/>
      </c:catAx>
      <c:valAx>
        <c:axId val="20270466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955715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194127604166666"/>
          <c:y val="0.1318508535489668"/>
          <c:w val="0.8552025336457781"/>
          <c:h val="0.5972596585804133"/>
        </c:manualLayout>
      </c:layout>
      <c:barChart>
        <c:barDir val="col"/>
        <c:ser>
          <c:idx val="0"/>
          <c:order val="0"/>
          <c:spPr>
            <a:solidFill>
              <a:schemeClr val="accent1"/>
            </a:solidFill>
            <a:ln cmpd="sng">
              <a:solidFill>
                <a:srgbClr val="000000"/>
              </a:solidFill>
            </a:ln>
          </c:spPr>
          <c:cat>
            <c:strRef>
              <c:f>'LCI Worksheet EV'!$M$37:$M$76</c:f>
            </c:strRef>
          </c:cat>
          <c:val>
            <c:numRef>
              <c:f>'LCI Worksheet EV'!$N$37:$N$76</c:f>
              <c:numCache/>
            </c:numRef>
          </c:val>
        </c:ser>
        <c:ser>
          <c:idx val="1"/>
          <c:order val="1"/>
          <c:spPr>
            <a:solidFill>
              <a:schemeClr val="accent2"/>
            </a:solidFill>
            <a:ln cmpd="sng">
              <a:solidFill>
                <a:srgbClr val="000000"/>
              </a:solidFill>
            </a:ln>
          </c:spPr>
          <c:cat>
            <c:strRef>
              <c:f>'LCI Worksheet EV'!$M$37:$M$76</c:f>
            </c:strRef>
          </c:cat>
          <c:val>
            <c:numRef>
              <c:f>'LCI Worksheet EV'!$O$37:$O$76</c:f>
              <c:numCache/>
            </c:numRef>
          </c:val>
        </c:ser>
        <c:ser>
          <c:idx val="2"/>
          <c:order val="2"/>
          <c:cat>
            <c:strRef>
              <c:f>'LCI Worksheet EV'!$M$37:$M$76</c:f>
            </c:strRef>
          </c:cat>
          <c:val>
            <c:numRef>
              <c:f>'LCI Worksheet EV'!$P$37:$P$76</c:f>
              <c:numCache/>
            </c:numRef>
          </c:val>
        </c:ser>
        <c:axId val="190709501"/>
        <c:axId val="147041155"/>
      </c:barChart>
      <c:catAx>
        <c:axId val="1907095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7041155"/>
      </c:catAx>
      <c:valAx>
        <c:axId val="1470411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070950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194127604166666"/>
          <c:y val="0.06617250673854451"/>
          <c:w val="0.8805872395833334"/>
          <c:h val="0.7033692722371967"/>
        </c:manualLayout>
      </c:layout>
      <c:barChart>
        <c:barDir val="col"/>
        <c:ser>
          <c:idx val="0"/>
          <c:order val="0"/>
          <c:tx>
            <c:strRef>
              <c:f>'LCI Worksheet ICE'!$M$7:$M$8</c:f>
            </c:strRef>
          </c:tx>
          <c:spPr>
            <a:solidFill>
              <a:schemeClr val="accent1"/>
            </a:solidFill>
            <a:ln cmpd="sng">
              <a:solidFill>
                <a:srgbClr val="000000"/>
              </a:solidFill>
            </a:ln>
          </c:spPr>
          <c:cat>
            <c:strRef>
              <c:f>'LCI Worksheet ICE'!$L$9:$L$48</c:f>
            </c:strRef>
          </c:cat>
          <c:val>
            <c:numRef>
              <c:f>'LCI Worksheet ICE'!$M$9:$M$48</c:f>
              <c:numCache/>
            </c:numRef>
          </c:val>
        </c:ser>
        <c:ser>
          <c:idx val="1"/>
          <c:order val="1"/>
          <c:tx>
            <c:strRef>
              <c:f>'LCI Worksheet ICE'!$N$7:$N$8</c:f>
            </c:strRef>
          </c:tx>
          <c:cat>
            <c:strRef>
              <c:f>'LCI Worksheet ICE'!$L$9:$L$48</c:f>
            </c:strRef>
          </c:cat>
          <c:val>
            <c:numRef>
              <c:f>'LCI Worksheet ICE'!$N$9:$N$48</c:f>
              <c:numCache/>
            </c:numRef>
          </c:val>
        </c:ser>
        <c:axId val="1574213472"/>
        <c:axId val="568167884"/>
      </c:barChart>
      <c:catAx>
        <c:axId val="15742134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68167884"/>
      </c:catAx>
      <c:valAx>
        <c:axId val="5681678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4213472"/>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1941276041666664"/>
          <c:y val="0.06617250673854447"/>
          <c:w val="0.8330872395833334"/>
          <c:h val="0.63011205259117"/>
        </c:manualLayout>
      </c:layout>
      <c:barChart>
        <c:barDir val="col"/>
        <c:ser>
          <c:idx val="0"/>
          <c:order val="0"/>
          <c:spPr>
            <a:solidFill>
              <a:schemeClr val="accent1"/>
            </a:solidFill>
            <a:ln cmpd="sng">
              <a:solidFill>
                <a:srgbClr val="000000"/>
              </a:solidFill>
            </a:ln>
          </c:spPr>
          <c:cat>
            <c:strRef>
              <c:f>'LCI Worksheet ICE'!$L$50:$L$58</c:f>
            </c:strRef>
          </c:cat>
          <c:val>
            <c:numRef>
              <c:f>'LCI Worksheet ICE'!$M$50:$M$58</c:f>
              <c:numCache/>
            </c:numRef>
          </c:val>
        </c:ser>
        <c:ser>
          <c:idx val="1"/>
          <c:order val="1"/>
          <c:cat>
            <c:strRef>
              <c:f>'LCI Worksheet ICE'!$L$50:$L$58</c:f>
            </c:strRef>
          </c:cat>
          <c:val>
            <c:numRef>
              <c:f>'LCI Worksheet ICE'!$N$50:$N$58</c:f>
              <c:numCache/>
            </c:numRef>
          </c:val>
        </c:ser>
        <c:axId val="744847230"/>
        <c:axId val="135140000"/>
      </c:barChart>
      <c:catAx>
        <c:axId val="7448472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5140000"/>
      </c:catAx>
      <c:valAx>
        <c:axId val="1351400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44847230"/>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kg PM2.5</a:t>
            </a:r>
          </a:p>
        </c:rich>
      </c:tx>
      <c:overlay val="0"/>
    </c:title>
    <c:plotArea>
      <c:layout/>
      <c:barChart>
        <c:barDir val="bar"/>
        <c:ser>
          <c:idx val="0"/>
          <c:order val="0"/>
          <c:tx>
            <c:strRef>
              <c:f>'LCIA Results Reporting'!$G$14:$H$14</c:f>
            </c:strRef>
          </c:tx>
          <c:spPr>
            <a:solidFill>
              <a:schemeClr val="accent1"/>
            </a:solidFill>
            <a:ln cmpd="sng">
              <a:solidFill>
                <a:srgbClr val="000000"/>
              </a:solidFill>
            </a:ln>
          </c:spPr>
          <c:cat>
            <c:strRef>
              <c:f>'LCIA Results Reporting'!$I$13:$K$13</c:f>
            </c:strRef>
          </c:cat>
          <c:val>
            <c:numRef>
              <c:f>'LCIA Results Reporting'!$I$14:$K$14</c:f>
              <c:numCache/>
            </c:numRef>
          </c:val>
        </c:ser>
        <c:axId val="457748308"/>
        <c:axId val="30251586"/>
      </c:barChart>
      <c:catAx>
        <c:axId val="45774830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0251586"/>
      </c:catAx>
      <c:valAx>
        <c:axId val="3025158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kg PM2.5</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57748308"/>
        <c:crosses val="max"/>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kg CO₂e</a:t>
            </a:r>
          </a:p>
        </c:rich>
      </c:tx>
      <c:overlay val="0"/>
    </c:title>
    <c:plotArea>
      <c:layout/>
      <c:barChart>
        <c:barDir val="bar"/>
        <c:ser>
          <c:idx val="0"/>
          <c:order val="0"/>
          <c:tx>
            <c:strRef>
              <c:f>'LCIA Results Reporting'!$M$15:$N$15</c:f>
            </c:strRef>
          </c:tx>
          <c:spPr>
            <a:solidFill>
              <a:schemeClr val="accent1"/>
            </a:solidFill>
            <a:ln cmpd="sng">
              <a:solidFill>
                <a:srgbClr val="000000"/>
              </a:solidFill>
            </a:ln>
          </c:spPr>
          <c:cat>
            <c:strRef>
              <c:f>'LCIA Results Reporting'!$O$14:$Q$14</c:f>
            </c:strRef>
          </c:cat>
          <c:val>
            <c:numRef>
              <c:f>'LCIA Results Reporting'!$O$15:$Q$15</c:f>
              <c:numCache/>
            </c:numRef>
          </c:val>
        </c:ser>
        <c:axId val="197700963"/>
        <c:axId val="789948923"/>
      </c:barChart>
      <c:catAx>
        <c:axId val="19770096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89948923"/>
      </c:catAx>
      <c:valAx>
        <c:axId val="78994892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kg CO₂e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7700963"/>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0</xdr:colOff>
      <xdr:row>113</xdr:row>
      <xdr:rowOff>133350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2181225</xdr:colOff>
      <xdr:row>95</xdr:row>
      <xdr:rowOff>76200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904875</xdr:colOff>
      <xdr:row>95</xdr:row>
      <xdr:rowOff>76200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790575</xdr:colOff>
      <xdr:row>58</xdr:row>
      <xdr:rowOff>104775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981075</xdr:colOff>
      <xdr:row>77</xdr:row>
      <xdr:rowOff>19050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257175</xdr:rowOff>
    </xdr:from>
    <xdr:ext cx="3762375" cy="233362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13</xdr:row>
      <xdr:rowOff>895350</xdr:rowOff>
    </xdr:from>
    <xdr:ext cx="4162425" cy="2581275"/>
    <xdr:graphicFrame>
      <xdr:nvGraphicFramePr>
        <xdr:cNvPr id="7" name="Chart 7"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 t="s">
        <v>0</v>
      </c>
      <c r="C1" s="1" t="s">
        <v>1</v>
      </c>
      <c r="D1" s="2">
        <v>1.5059582E-7</v>
      </c>
      <c r="E1" s="2">
        <v>6.49655077E-7</v>
      </c>
      <c r="F1" s="2">
        <v>1.53016848E-6</v>
      </c>
    </row>
    <row r="2">
      <c r="B2" s="1" t="s">
        <v>2</v>
      </c>
      <c r="C2" s="1" t="s">
        <v>1</v>
      </c>
      <c r="D2" s="2">
        <v>1.786324472E-6</v>
      </c>
      <c r="E2" s="2">
        <v>2.5054353264E-6</v>
      </c>
      <c r="F2" s="2">
        <v>1.7625709522E-5</v>
      </c>
    </row>
    <row r="3">
      <c r="B3" s="1" t="s">
        <v>3</v>
      </c>
      <c r="C3" s="1" t="s">
        <v>1</v>
      </c>
      <c r="D3" s="2">
        <v>2.84875987E-9</v>
      </c>
      <c r="E3" s="2">
        <v>3.42858877E-9</v>
      </c>
      <c r="F3" s="2">
        <v>7.79395164E-9</v>
      </c>
    </row>
    <row r="4">
      <c r="B4" s="1" t="s">
        <v>4</v>
      </c>
      <c r="C4" s="1" t="s">
        <v>1</v>
      </c>
      <c r="D4" s="2">
        <v>3.9204201E-11</v>
      </c>
      <c r="E4" s="2">
        <v>4.9211915E-11</v>
      </c>
      <c r="F4" s="2">
        <v>1.7045233E-10</v>
      </c>
    </row>
    <row r="5">
      <c r="B5" s="1" t="s">
        <v>5</v>
      </c>
      <c r="C5" s="1" t="s">
        <v>1</v>
      </c>
      <c r="D5" s="2">
        <v>5.2535096E-9</v>
      </c>
      <c r="E5" s="3">
        <v>8.4402037E-4</v>
      </c>
      <c r="F5" s="3">
        <v>0.0021694732</v>
      </c>
    </row>
    <row r="6">
      <c r="B6" s="1" t="s">
        <v>6</v>
      </c>
      <c r="C6" s="1" t="s">
        <v>1</v>
      </c>
      <c r="D6" s="2">
        <v>5.6854935E-9</v>
      </c>
      <c r="E6" s="2">
        <v>6.7874394E-9</v>
      </c>
      <c r="F6" s="2">
        <v>2.6416998E-8</v>
      </c>
    </row>
    <row r="7">
      <c r="B7" s="1" t="s">
        <v>7</v>
      </c>
      <c r="C7" s="1" t="s">
        <v>1</v>
      </c>
      <c r="D7" s="3">
        <v>3.6069998E-4</v>
      </c>
      <c r="E7" s="2">
        <v>6.878703E-9</v>
      </c>
      <c r="F7" s="2">
        <v>2.2601062E-8</v>
      </c>
    </row>
    <row r="8">
      <c r="B8" s="1" t="s">
        <v>8</v>
      </c>
      <c r="C8" s="1" t="s">
        <v>1</v>
      </c>
      <c r="D8" s="2">
        <v>1.4552141141E-6</v>
      </c>
      <c r="E8" s="2">
        <v>3.2284427408E-6</v>
      </c>
      <c r="F8" s="2">
        <v>5.715937003E-6</v>
      </c>
    </row>
    <row r="9">
      <c r="B9" s="1" t="s">
        <v>9</v>
      </c>
      <c r="C9" s="1" t="s">
        <v>10</v>
      </c>
      <c r="D9" s="3">
        <v>0.002584047</v>
      </c>
      <c r="E9" s="3">
        <v>0.0031677404</v>
      </c>
      <c r="F9" s="3">
        <v>0.011084818</v>
      </c>
    </row>
    <row r="10">
      <c r="B10" s="1" t="s">
        <v>11</v>
      </c>
      <c r="C10" s="1" t="s">
        <v>10</v>
      </c>
      <c r="D10" s="3">
        <v>0.34618014</v>
      </c>
      <c r="E10" s="3">
        <v>0.4266743</v>
      </c>
      <c r="F10" s="3">
        <v>1.4850147</v>
      </c>
    </row>
    <row r="11">
      <c r="B11" s="1" t="s">
        <v>12</v>
      </c>
      <c r="C11" s="1" t="s">
        <v>10</v>
      </c>
      <c r="D11" s="2">
        <v>7.1503158E-6</v>
      </c>
      <c r="E11" s="2">
        <v>8.7856898E-6</v>
      </c>
      <c r="F11" s="2">
        <v>3.0566854E-5</v>
      </c>
    </row>
    <row r="12">
      <c r="B12" s="1" t="s">
        <v>13</v>
      </c>
      <c r="C12" s="1" t="s">
        <v>10</v>
      </c>
      <c r="D12" s="3">
        <v>0.23000769</v>
      </c>
      <c r="E12" s="3">
        <v>0.28328536</v>
      </c>
      <c r="F12" s="3">
        <v>0.98414396</v>
      </c>
    </row>
    <row r="13">
      <c r="B13" s="1" t="s">
        <v>14</v>
      </c>
      <c r="C13" s="1" t="s">
        <v>10</v>
      </c>
      <c r="D13" s="2">
        <v>5.3169054E-5</v>
      </c>
      <c r="E13" s="2">
        <v>6.5442534E-5</v>
      </c>
      <c r="F13" s="3">
        <v>2.2670058E-4</v>
      </c>
    </row>
    <row r="14">
      <c r="B14" s="1" t="s">
        <v>15</v>
      </c>
      <c r="C14" s="1" t="s">
        <v>1</v>
      </c>
      <c r="D14" s="2">
        <v>4.622652E-5</v>
      </c>
      <c r="E14" s="3">
        <v>0.16691093</v>
      </c>
      <c r="F14" s="3">
        <v>7.4628248E-4</v>
      </c>
    </row>
    <row r="15">
      <c r="B15" s="1" t="s">
        <v>16</v>
      </c>
      <c r="C15" s="1" t="s">
        <v>1</v>
      </c>
      <c r="D15" s="3">
        <v>0.0071689452</v>
      </c>
      <c r="E15" s="3">
        <v>0.15804146</v>
      </c>
      <c r="F15" s="3">
        <v>0.088012968</v>
      </c>
    </row>
    <row r="16">
      <c r="B16" s="1" t="s">
        <v>17</v>
      </c>
      <c r="C16" s="1" t="s">
        <v>1</v>
      </c>
      <c r="D16" s="2">
        <v>3.55581722E-5</v>
      </c>
      <c r="E16" s="2">
        <v>7.588941025E-5</v>
      </c>
      <c r="F16" s="3">
        <v>2.118352193E-4</v>
      </c>
    </row>
    <row r="17">
      <c r="B17" s="1" t="s">
        <v>18</v>
      </c>
      <c r="C17" s="1" t="s">
        <v>1</v>
      </c>
      <c r="D17" s="2">
        <v>4.44594071E-7</v>
      </c>
      <c r="E17" s="2">
        <v>5.19017157E-7</v>
      </c>
      <c r="F17" s="2">
        <v>1.560956044E-6</v>
      </c>
    </row>
    <row r="18">
      <c r="B18" s="1" t="s">
        <v>19</v>
      </c>
      <c r="C18" s="1" t="s">
        <v>1</v>
      </c>
      <c r="D18" s="2">
        <v>6.0267934E-8</v>
      </c>
      <c r="E18" s="2">
        <v>7.4783879E-8</v>
      </c>
      <c r="F18" s="2">
        <v>2.0813615E-7</v>
      </c>
    </row>
    <row r="19">
      <c r="B19" s="1" t="s">
        <v>20</v>
      </c>
      <c r="C19" s="1" t="s">
        <v>1</v>
      </c>
      <c r="D19" s="2">
        <v>1.4706253E-7</v>
      </c>
      <c r="E19" s="3">
        <v>0.035388601</v>
      </c>
      <c r="F19" s="3">
        <v>0.09123847</v>
      </c>
    </row>
    <row r="20">
      <c r="B20" s="1" t="s">
        <v>21</v>
      </c>
      <c r="C20" s="1" t="s">
        <v>1</v>
      </c>
      <c r="D20" s="2">
        <v>5.7685812E-6</v>
      </c>
      <c r="E20" s="2">
        <v>6.6597844E-6</v>
      </c>
      <c r="F20" s="2">
        <v>2.2789791E-5</v>
      </c>
    </row>
    <row r="21">
      <c r="B21" s="1" t="s">
        <v>22</v>
      </c>
      <c r="C21" s="1" t="s">
        <v>1</v>
      </c>
      <c r="D21" s="3">
        <v>0.012484304</v>
      </c>
      <c r="E21" s="2">
        <v>1.9255689E-7</v>
      </c>
      <c r="F21" s="2">
        <v>6.3267597E-7</v>
      </c>
    </row>
    <row r="22">
      <c r="B22" s="1" t="s">
        <v>23</v>
      </c>
      <c r="C22" s="1" t="s">
        <v>1</v>
      </c>
      <c r="D22" s="2">
        <v>7.05677609E-6</v>
      </c>
      <c r="E22" s="2">
        <v>2.866356769E-5</v>
      </c>
      <c r="F22" s="2">
        <v>4.325338126E-5</v>
      </c>
    </row>
    <row r="23">
      <c r="B23" s="1" t="s">
        <v>24</v>
      </c>
      <c r="C23" s="1" t="s">
        <v>10</v>
      </c>
      <c r="D23" s="3">
        <v>0.012830436</v>
      </c>
      <c r="E23" s="3">
        <v>0.015927828</v>
      </c>
      <c r="F23" s="3">
        <v>0.05468004</v>
      </c>
    </row>
    <row r="24">
      <c r="B24" s="1" t="s">
        <v>25</v>
      </c>
      <c r="C24" s="1" t="s">
        <v>10</v>
      </c>
      <c r="D24" s="2">
        <v>1.7579596E-6</v>
      </c>
      <c r="E24" s="2">
        <v>2.1698801E-6</v>
      </c>
      <c r="F24" s="2">
        <v>7.4635194E-6</v>
      </c>
    </row>
    <row r="25">
      <c r="B25" s="1" t="s">
        <v>26</v>
      </c>
      <c r="C25" s="1" t="s">
        <v>1</v>
      </c>
      <c r="D25" s="2">
        <v>2.2600288E-7</v>
      </c>
      <c r="E25" s="3">
        <v>0.010857274</v>
      </c>
      <c r="F25" s="2">
        <v>1.0122018E-6</v>
      </c>
    </row>
    <row r="26">
      <c r="B26" s="1" t="s">
        <v>27</v>
      </c>
      <c r="C26" s="1" t="s">
        <v>1</v>
      </c>
      <c r="D26" s="2">
        <v>8.8028439E-13</v>
      </c>
      <c r="E26" s="2">
        <v>3.2222537E-10</v>
      </c>
      <c r="F26" s="2">
        <v>7.1898726E-10</v>
      </c>
    </row>
    <row r="27">
      <c r="B27" s="1" t="s">
        <v>28</v>
      </c>
      <c r="C27" s="1" t="s">
        <v>1</v>
      </c>
      <c r="D27" s="2">
        <v>2.7125578E-10</v>
      </c>
      <c r="E27" s="3">
        <v>2.9185215380037E-4</v>
      </c>
      <c r="F27" s="3">
        <v>0.00110305129599626</v>
      </c>
    </row>
    <row r="28">
      <c r="B28" s="1" t="s">
        <v>29</v>
      </c>
      <c r="C28" s="1" t="s">
        <v>1</v>
      </c>
      <c r="D28" s="3">
        <v>2.7663036106328E-4</v>
      </c>
      <c r="E28" s="2">
        <v>1.0896824E-12</v>
      </c>
      <c r="F28" s="2">
        <v>2.5452965E-12</v>
      </c>
    </row>
    <row r="29">
      <c r="A29" s="4"/>
      <c r="B29" s="4" t="s">
        <v>30</v>
      </c>
      <c r="C29" s="5" t="s">
        <v>1</v>
      </c>
      <c r="D29" s="6">
        <v>0.24453218</v>
      </c>
      <c r="E29" s="6">
        <v>0.27925839</v>
      </c>
      <c r="F29" s="6">
        <v>0.88952628</v>
      </c>
    </row>
    <row r="30">
      <c r="A30" s="4"/>
      <c r="B30" s="7" t="s">
        <v>31</v>
      </c>
      <c r="C30" s="5" t="s">
        <v>1</v>
      </c>
      <c r="D30" s="8">
        <v>3.278191715542E-9</v>
      </c>
      <c r="E30" s="8">
        <v>4.735730877517E-9</v>
      </c>
      <c r="F30" s="8">
        <v>2.074647103571E-8</v>
      </c>
    </row>
    <row r="31">
      <c r="A31" s="4"/>
      <c r="B31" s="4" t="s">
        <v>32</v>
      </c>
      <c r="C31" s="5" t="s">
        <v>1</v>
      </c>
      <c r="D31" s="6">
        <v>5.66958732E-4</v>
      </c>
      <c r="E31" s="6">
        <v>0.001616550367</v>
      </c>
      <c r="F31" s="6">
        <v>0.00371694089</v>
      </c>
    </row>
    <row r="32">
      <c r="A32" s="4"/>
      <c r="B32" s="4" t="s">
        <v>33</v>
      </c>
      <c r="C32" s="5" t="s">
        <v>1</v>
      </c>
      <c r="D32" s="8">
        <v>8.4174771E-9</v>
      </c>
      <c r="E32" s="8">
        <v>9.4652333E-9</v>
      </c>
      <c r="F32" s="8">
        <v>2.3841775E-8</v>
      </c>
    </row>
    <row r="33">
      <c r="A33" s="4"/>
      <c r="B33" s="4" t="s">
        <v>34</v>
      </c>
      <c r="C33" s="5" t="s">
        <v>1</v>
      </c>
      <c r="D33" s="6">
        <v>0.0472998571821316</v>
      </c>
      <c r="E33" s="6">
        <v>0.03018826856606</v>
      </c>
      <c r="F33" s="6">
        <v>0.198812696071163</v>
      </c>
    </row>
    <row r="34">
      <c r="A34" s="4"/>
      <c r="B34" s="4" t="s">
        <v>35</v>
      </c>
      <c r="C34" s="5" t="s">
        <v>1</v>
      </c>
      <c r="D34" s="8">
        <v>5.5112178266E-8</v>
      </c>
      <c r="E34" s="8">
        <v>2.74106092284E-7</v>
      </c>
      <c r="F34" s="8">
        <v>4.40572635755E-7</v>
      </c>
    </row>
    <row r="35">
      <c r="A35" s="4"/>
      <c r="B35" s="4" t="s">
        <v>36</v>
      </c>
      <c r="C35" s="5" t="s">
        <v>1</v>
      </c>
      <c r="D35" s="8">
        <v>8.6821457E-8</v>
      </c>
      <c r="E35" s="8">
        <v>1.2542399E-7</v>
      </c>
      <c r="F35" s="8">
        <v>5.4946335E-7</v>
      </c>
    </row>
    <row r="36">
      <c r="A36" s="4"/>
      <c r="B36" s="4" t="s">
        <v>37</v>
      </c>
      <c r="C36" s="5" t="s">
        <v>1</v>
      </c>
      <c r="D36" s="8">
        <v>5.4835513E-8</v>
      </c>
      <c r="E36" s="8">
        <v>7.169711912E-8</v>
      </c>
      <c r="F36" s="8">
        <v>3.193791512E-7</v>
      </c>
    </row>
    <row r="37">
      <c r="A37" s="4"/>
      <c r="B37" s="4" t="s">
        <v>38</v>
      </c>
      <c r="C37" s="5" t="s">
        <v>1</v>
      </c>
      <c r="D37" s="8">
        <v>6.0379891E-9</v>
      </c>
      <c r="E37" s="8">
        <v>6.7895611E-9</v>
      </c>
      <c r="F37" s="8">
        <v>1.7102081E-8</v>
      </c>
    </row>
    <row r="38">
      <c r="A38" s="4"/>
      <c r="B38" s="4" t="s">
        <v>39</v>
      </c>
      <c r="C38" s="5" t="s">
        <v>1</v>
      </c>
      <c r="D38" s="6">
        <v>0.01123481126</v>
      </c>
      <c r="E38" s="6">
        <v>0.01102653523</v>
      </c>
      <c r="F38" s="6">
        <v>0.0391648625</v>
      </c>
    </row>
    <row r="39">
      <c r="A39" s="4"/>
      <c r="B39" s="4" t="s">
        <v>40</v>
      </c>
      <c r="C39" s="5" t="s">
        <v>1</v>
      </c>
      <c r="D39" s="6">
        <v>0.0058670737</v>
      </c>
      <c r="E39" s="6">
        <v>0.00589938829</v>
      </c>
      <c r="F39" s="6">
        <v>0.0147737393</v>
      </c>
    </row>
    <row r="40">
      <c r="A40" s="4"/>
      <c r="B40" s="4" t="s">
        <v>41</v>
      </c>
      <c r="C40" s="5" t="s">
        <v>1</v>
      </c>
      <c r="D40" s="6">
        <v>0.00926818822084351</v>
      </c>
      <c r="E40" s="6">
        <v>0.0126535873680154</v>
      </c>
      <c r="F40" s="6">
        <v>0.0421859823017579</v>
      </c>
    </row>
    <row r="41">
      <c r="A41" s="4"/>
      <c r="B41" s="4" t="s">
        <v>42</v>
      </c>
      <c r="C41" s="5" t="s">
        <v>1</v>
      </c>
      <c r="D41" s="8">
        <v>1.5224071E-6</v>
      </c>
      <c r="E41" s="8">
        <v>2.628915E-7</v>
      </c>
      <c r="F41" s="8">
        <v>5.0951909E-6</v>
      </c>
    </row>
    <row r="42">
      <c r="A42" s="4"/>
      <c r="B42" s="4" t="s">
        <v>43</v>
      </c>
      <c r="C42" s="5" t="s">
        <v>1</v>
      </c>
      <c r="D42" s="8">
        <v>8.3201313E-9</v>
      </c>
      <c r="E42" s="8">
        <v>1.2778964E-8</v>
      </c>
      <c r="F42" s="8">
        <v>4.2147466E-8</v>
      </c>
    </row>
    <row r="43">
      <c r="A43" s="4"/>
      <c r="B43" s="4" t="s">
        <v>44</v>
      </c>
      <c r="C43" s="5" t="s">
        <v>1</v>
      </c>
      <c r="D43" s="8">
        <v>1.91821020918136E-8</v>
      </c>
      <c r="E43" s="8">
        <v>2.1864020117803E-8</v>
      </c>
      <c r="F43" s="8">
        <v>6.5484622141312E-8</v>
      </c>
    </row>
    <row r="44">
      <c r="A44" s="4"/>
      <c r="B44" s="9" t="s">
        <v>45</v>
      </c>
      <c r="C44" s="5" t="s">
        <v>1</v>
      </c>
      <c r="D44" s="6">
        <v>0.0245937409077639</v>
      </c>
      <c r="E44" s="6">
        <v>0.0293849768179761</v>
      </c>
      <c r="F44" s="6">
        <v>0.104231748332702</v>
      </c>
    </row>
    <row r="45">
      <c r="A45" s="4"/>
      <c r="B45" s="4" t="s">
        <v>46</v>
      </c>
      <c r="C45" s="5" t="s">
        <v>1</v>
      </c>
      <c r="D45" s="6">
        <v>5.4482882013E-4</v>
      </c>
      <c r="E45" s="6">
        <v>0.001894761115885</v>
      </c>
      <c r="F45" s="6">
        <v>0.003225587761398</v>
      </c>
    </row>
    <row r="46">
      <c r="A46" s="4"/>
      <c r="B46" s="4" t="s">
        <v>47</v>
      </c>
      <c r="C46" s="5" t="s">
        <v>1</v>
      </c>
      <c r="D46" s="8">
        <v>6.376560976391E-14</v>
      </c>
      <c r="E46" s="8">
        <v>7.5285894177778E-14</v>
      </c>
      <c r="F46" s="8">
        <v>2.623531146978E-13</v>
      </c>
    </row>
    <row r="47">
      <c r="A47" s="4"/>
      <c r="B47" s="4" t="s">
        <v>48</v>
      </c>
      <c r="C47" s="5" t="s">
        <v>1</v>
      </c>
      <c r="D47" s="6">
        <v>0.0174637942609</v>
      </c>
      <c r="E47" s="6">
        <v>0.024909841494</v>
      </c>
      <c r="F47" s="6">
        <v>0.083046630889</v>
      </c>
    </row>
    <row r="48">
      <c r="A48" s="4"/>
      <c r="B48" s="4" t="s">
        <v>49</v>
      </c>
      <c r="C48" s="5" t="s">
        <v>1</v>
      </c>
      <c r="D48" s="8">
        <v>1.2679777E-9</v>
      </c>
      <c r="E48" s="8">
        <v>1.4258078E-9</v>
      </c>
      <c r="F48" s="8">
        <v>3.5914371E-9</v>
      </c>
    </row>
    <row r="49">
      <c r="A49" s="4"/>
      <c r="B49" s="4" t="s">
        <v>50</v>
      </c>
      <c r="C49" s="5" t="s">
        <v>1</v>
      </c>
      <c r="D49" s="8">
        <v>2.094679E-15</v>
      </c>
      <c r="E49" s="8">
        <v>2.1965186E-16</v>
      </c>
      <c r="F49" s="8">
        <v>3.1892342E-14</v>
      </c>
    </row>
    <row r="50">
      <c r="A50" s="4"/>
      <c r="B50" s="4" t="s">
        <v>51</v>
      </c>
      <c r="C50" s="5" t="s">
        <v>1</v>
      </c>
      <c r="D50" s="6">
        <v>2.79663973665919E-4</v>
      </c>
      <c r="E50" s="6">
        <v>3.734296110396E-4</v>
      </c>
      <c r="F50" s="6">
        <v>0.00149188714138778</v>
      </c>
    </row>
    <row r="51">
      <c r="A51" s="4"/>
      <c r="B51" s="4" t="s">
        <v>52</v>
      </c>
      <c r="C51" s="5" t="s">
        <v>1</v>
      </c>
      <c r="D51" s="8">
        <v>5.5329059E-6</v>
      </c>
      <c r="E51" s="8">
        <v>7.4879603E-6</v>
      </c>
      <c r="F51" s="8">
        <v>2.3769859E-5</v>
      </c>
    </row>
    <row r="52">
      <c r="A52" s="4"/>
      <c r="B52" s="4" t="s">
        <v>53</v>
      </c>
      <c r="C52" s="5" t="s">
        <v>1</v>
      </c>
      <c r="D52" s="8">
        <v>1.3044429E-5</v>
      </c>
      <c r="E52" s="8">
        <v>1.7079773E-5</v>
      </c>
      <c r="F52" s="8">
        <v>5.6118282E-5</v>
      </c>
    </row>
    <row r="53">
      <c r="A53" s="4"/>
      <c r="B53" s="4" t="s">
        <v>54</v>
      </c>
      <c r="C53" s="5" t="s">
        <v>1</v>
      </c>
      <c r="D53" s="8">
        <v>7.8266572E-6</v>
      </c>
      <c r="E53" s="8">
        <v>1.0247864E-5</v>
      </c>
      <c r="F53" s="8">
        <v>3.3670969E-5</v>
      </c>
    </row>
    <row r="54">
      <c r="A54" s="4"/>
      <c r="B54" s="4" t="s">
        <v>55</v>
      </c>
      <c r="C54" s="5" t="s">
        <v>1</v>
      </c>
      <c r="D54" s="8">
        <v>2.6789711E-11</v>
      </c>
      <c r="E54" s="8">
        <v>1.8531004E-12</v>
      </c>
      <c r="F54" s="8">
        <v>1.2827811E-11</v>
      </c>
    </row>
    <row r="55">
      <c r="A55" s="4"/>
      <c r="B55" s="4" t="s">
        <v>56</v>
      </c>
      <c r="C55" s="5" t="s">
        <v>1</v>
      </c>
      <c r="D55" s="8">
        <v>5.30318782E-9</v>
      </c>
      <c r="E55" s="8">
        <v>6.74388474E-9</v>
      </c>
      <c r="F55" s="8">
        <v>2.23778929E-8</v>
      </c>
    </row>
    <row r="56">
      <c r="A56" s="4"/>
      <c r="B56" s="4" t="s">
        <v>57</v>
      </c>
      <c r="C56" s="5" t="s">
        <v>1</v>
      </c>
      <c r="D56" s="8">
        <v>5.5224632E-8</v>
      </c>
      <c r="E56" s="8">
        <v>7.3053865E-8</v>
      </c>
      <c r="F56" s="8">
        <v>2.3695911E-7</v>
      </c>
    </row>
    <row r="57">
      <c r="A57" s="4"/>
      <c r="B57" s="4" t="s">
        <v>58</v>
      </c>
      <c r="C57" s="5" t="s">
        <v>1</v>
      </c>
      <c r="D57" s="8">
        <v>2.854898197E-7</v>
      </c>
      <c r="E57" s="8">
        <v>7.43419871E-7</v>
      </c>
      <c r="F57" s="8">
        <v>3.88702347E-6</v>
      </c>
    </row>
    <row r="58">
      <c r="A58" s="4"/>
      <c r="B58" s="4" t="s">
        <v>59</v>
      </c>
      <c r="C58" s="5" t="s">
        <v>1</v>
      </c>
      <c r="D58" s="8">
        <v>2.05170834334E-9</v>
      </c>
      <c r="E58" s="8">
        <v>2.1411176363927E-8</v>
      </c>
      <c r="F58" s="8">
        <v>2.79473040687E-9</v>
      </c>
    </row>
    <row r="59">
      <c r="A59" s="4"/>
      <c r="B59" s="4" t="s">
        <v>60</v>
      </c>
      <c r="C59" s="5" t="s">
        <v>1</v>
      </c>
      <c r="D59" s="8">
        <v>5.1699945E-9</v>
      </c>
      <c r="E59" s="8">
        <v>6.5876929E-9</v>
      </c>
      <c r="F59" s="8">
        <v>2.1177087E-8</v>
      </c>
    </row>
    <row r="60">
      <c r="A60" s="4"/>
      <c r="B60" s="4" t="s">
        <v>61</v>
      </c>
      <c r="C60" s="5" t="s">
        <v>1</v>
      </c>
      <c r="D60" s="8">
        <v>1.174010004E-7</v>
      </c>
      <c r="E60" s="8">
        <v>1.571369576E-8</v>
      </c>
      <c r="F60" s="8">
        <v>7.82636478E-8</v>
      </c>
    </row>
    <row r="61">
      <c r="A61" s="4"/>
      <c r="B61" s="4" t="s">
        <v>62</v>
      </c>
      <c r="C61" s="5" t="s">
        <v>1</v>
      </c>
      <c r="D61" s="8">
        <v>5.460807184E-8</v>
      </c>
      <c r="E61" s="6">
        <v>2.6809667510398E-4</v>
      </c>
      <c r="F61" s="8">
        <v>1.7699377228E-7</v>
      </c>
    </row>
    <row r="62">
      <c r="A62" s="4"/>
      <c r="B62" s="4" t="s">
        <v>63</v>
      </c>
      <c r="C62" s="5" t="s">
        <v>1</v>
      </c>
      <c r="D62" s="8">
        <v>1.6505735E-11</v>
      </c>
      <c r="E62" s="8">
        <v>1.145952E-12</v>
      </c>
      <c r="F62" s="8">
        <v>7.9192729E-12</v>
      </c>
    </row>
    <row r="63">
      <c r="A63" s="4"/>
      <c r="B63" s="4" t="s">
        <v>64</v>
      </c>
      <c r="C63" s="5" t="s">
        <v>1</v>
      </c>
      <c r="D63" s="8">
        <v>9.56284232000517E-7</v>
      </c>
      <c r="E63" s="8">
        <v>8.24950882200056E-7</v>
      </c>
      <c r="F63" s="8">
        <v>5.66693501007447E-7</v>
      </c>
    </row>
    <row r="64">
      <c r="A64" s="4"/>
      <c r="B64" s="4" t="s">
        <v>65</v>
      </c>
      <c r="C64" s="5" t="s">
        <v>1</v>
      </c>
      <c r="D64" s="8">
        <v>5.2518247E-9</v>
      </c>
      <c r="E64" s="8">
        <v>3.6462109E-10</v>
      </c>
      <c r="F64" s="8">
        <v>2.5197686E-9</v>
      </c>
    </row>
    <row r="65">
      <c r="A65" s="4"/>
      <c r="B65" s="4" t="s">
        <v>66</v>
      </c>
      <c r="C65" s="5" t="s">
        <v>1</v>
      </c>
      <c r="D65" s="8">
        <v>7.27288128E-5</v>
      </c>
      <c r="E65" s="8">
        <v>7.52618018E-5</v>
      </c>
      <c r="F65" s="6">
        <v>6.18003008E-4</v>
      </c>
    </row>
    <row r="66">
      <c r="A66" s="4"/>
      <c r="B66" s="4" t="s">
        <v>67</v>
      </c>
      <c r="C66" s="5" t="s">
        <v>1</v>
      </c>
      <c r="D66" s="6">
        <v>0.0305941179221975</v>
      </c>
      <c r="E66" s="6">
        <v>0.085439763968729</v>
      </c>
      <c r="F66" s="6">
        <v>0.17656285304626</v>
      </c>
    </row>
    <row r="67">
      <c r="A67" s="4"/>
      <c r="B67" s="4" t="s">
        <v>68</v>
      </c>
      <c r="C67" s="5" t="s">
        <v>1</v>
      </c>
      <c r="D67" s="8">
        <v>7.16224759660204E-7</v>
      </c>
      <c r="E67" s="8">
        <v>1.04531294840167E-6</v>
      </c>
      <c r="F67" s="8">
        <v>4.62102783353939E-6</v>
      </c>
    </row>
    <row r="68">
      <c r="A68" s="4"/>
      <c r="B68" s="4" t="s">
        <v>69</v>
      </c>
      <c r="C68" s="5" t="s">
        <v>1</v>
      </c>
      <c r="D68" s="8">
        <v>3.492745250791E-6</v>
      </c>
      <c r="E68" s="8">
        <v>1.0006179366864E-5</v>
      </c>
      <c r="F68" s="8">
        <v>5.1958078409369E-5</v>
      </c>
    </row>
    <row r="69">
      <c r="A69" s="4"/>
      <c r="B69" s="4" t="s">
        <v>70</v>
      </c>
      <c r="C69" s="5" t="s">
        <v>71</v>
      </c>
      <c r="D69" s="8">
        <v>0.043509798</v>
      </c>
      <c r="E69" s="8">
        <v>0.082586823</v>
      </c>
      <c r="F69" s="8">
        <v>0.23037983</v>
      </c>
      <c r="G69" s="8" t="str">
        <f>'California Elec Calc'!T66</f>
        <v/>
      </c>
    </row>
    <row r="70">
      <c r="A70" s="4"/>
      <c r="B70" s="4" t="s">
        <v>72</v>
      </c>
      <c r="C70" s="5" t="s">
        <v>73</v>
      </c>
      <c r="D70" s="8">
        <v>1.8249998E-5</v>
      </c>
      <c r="E70" s="8">
        <v>4.0433943E-5</v>
      </c>
      <c r="F70" s="8">
        <v>5.6676171E-5</v>
      </c>
      <c r="G70" s="8" t="str">
        <f>'California Elec Calc'!T67</f>
        <v/>
      </c>
    </row>
    <row r="71">
      <c r="A71" s="4"/>
      <c r="B71" s="4" t="s">
        <v>74</v>
      </c>
      <c r="C71" s="5" t="s">
        <v>73</v>
      </c>
      <c r="D71" s="8">
        <v>4.935489E-5</v>
      </c>
      <c r="E71" s="8">
        <v>6.6419987E-5</v>
      </c>
      <c r="F71" s="8">
        <v>2.0647015E-4</v>
      </c>
      <c r="G71" s="8" t="str">
        <f>'California Elec Calc'!T68</f>
        <v/>
      </c>
    </row>
    <row r="72">
      <c r="A72" s="4"/>
      <c r="B72" s="4" t="s">
        <v>75</v>
      </c>
      <c r="C72" s="5" t="s">
        <v>73</v>
      </c>
      <c r="D72" s="8">
        <v>4.5685937E-6</v>
      </c>
      <c r="E72" s="8">
        <v>8.762915E-6</v>
      </c>
      <c r="F72" s="8">
        <v>6.7434091E-6</v>
      </c>
      <c r="G72" s="8" t="str">
        <f>'California Elec Calc'!T69</f>
        <v/>
      </c>
    </row>
    <row r="73">
      <c r="A73" s="4"/>
      <c r="B73" s="4" t="s">
        <v>76</v>
      </c>
      <c r="C73" s="5" t="s">
        <v>73</v>
      </c>
      <c r="D73" s="8">
        <v>3.9157503E-6</v>
      </c>
      <c r="E73" s="8">
        <v>5.3678734E-7</v>
      </c>
      <c r="F73" s="8">
        <v>8.6388076E-7</v>
      </c>
      <c r="G73" s="8" t="str">
        <f>'California Elec Calc'!T70</f>
        <v/>
      </c>
    </row>
    <row r="74">
      <c r="A74" s="4"/>
      <c r="B74" s="4" t="s">
        <v>77</v>
      </c>
      <c r="C74" s="5" t="s">
        <v>73</v>
      </c>
      <c r="D74" s="8">
        <v>3.3294043E-4</v>
      </c>
      <c r="E74" s="8">
        <v>6.3084813E-4</v>
      </c>
      <c r="F74" s="8">
        <v>0.0017799335</v>
      </c>
      <c r="G74" s="8" t="str">
        <f>'California Elec Calc'!T71</f>
        <v/>
      </c>
    </row>
    <row r="75">
      <c r="A75" s="4"/>
      <c r="B75" s="4" t="s">
        <v>78</v>
      </c>
      <c r="C75" s="5" t="s">
        <v>73</v>
      </c>
      <c r="D75" s="8">
        <v>1.8249998E-5</v>
      </c>
      <c r="E75" s="8">
        <v>4.0433943E-5</v>
      </c>
      <c r="F75" s="8">
        <v>5.6676171E-5</v>
      </c>
      <c r="G75" s="8" t="str">
        <f>'California Elec Calc'!T72</f>
        <v/>
      </c>
    </row>
    <row r="76">
      <c r="A76" s="4"/>
      <c r="B76" s="4" t="s">
        <v>79</v>
      </c>
      <c r="C76" s="5" t="s">
        <v>73</v>
      </c>
      <c r="D76" s="8">
        <v>4.9355934E-5</v>
      </c>
      <c r="E76" s="8">
        <v>6.6422947E-5</v>
      </c>
      <c r="F76" s="8">
        <v>2.0648712E-4</v>
      </c>
      <c r="G76" s="8" t="str">
        <f>'California Elec Calc'!T73</f>
        <v/>
      </c>
    </row>
    <row r="77">
      <c r="A77" s="4"/>
      <c r="B77" s="4" t="s">
        <v>80</v>
      </c>
      <c r="C77" s="5" t="s">
        <v>73</v>
      </c>
      <c r="D77" s="8">
        <v>4.5685937E-6</v>
      </c>
      <c r="E77" s="8">
        <v>8.762915E-6</v>
      </c>
      <c r="F77" s="8">
        <v>6.7434091E-6</v>
      </c>
      <c r="G77" s="8" t="str">
        <f>'California Elec Calc'!T74</f>
        <v/>
      </c>
    </row>
    <row r="78">
      <c r="A78" s="4"/>
      <c r="B78" s="4" t="s">
        <v>81</v>
      </c>
      <c r="C78" s="5" t="s">
        <v>73</v>
      </c>
      <c r="D78" s="8">
        <v>3.9157503E-6</v>
      </c>
      <c r="E78" s="8">
        <v>5.3678734E-7</v>
      </c>
      <c r="F78" s="8">
        <v>8.6388076E-7</v>
      </c>
      <c r="G78" s="8" t="str">
        <f>'California Elec Calc'!T75</f>
        <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v>0.0</v>
      </c>
      <c r="C1" s="1">
        <v>0.0</v>
      </c>
      <c r="D1" s="1">
        <v>0.0</v>
      </c>
      <c r="E1" s="1">
        <v>0.0</v>
      </c>
      <c r="F1" s="1">
        <v>0.0</v>
      </c>
      <c r="G1" s="1">
        <v>0.0</v>
      </c>
      <c r="H1" s="1">
        <v>0.0</v>
      </c>
      <c r="I1" s="1">
        <v>0.0</v>
      </c>
    </row>
    <row r="2">
      <c r="A2" s="1" t="s">
        <v>2</v>
      </c>
      <c r="B2" s="1">
        <v>0.0</v>
      </c>
      <c r="C2" s="1">
        <v>4099.422994</v>
      </c>
      <c r="D2" s="1">
        <v>0.0</v>
      </c>
      <c r="E2" s="1">
        <v>0.0</v>
      </c>
      <c r="F2" s="1">
        <v>0.0</v>
      </c>
      <c r="G2" s="1">
        <v>0.0</v>
      </c>
      <c r="H2" s="1">
        <v>0.0</v>
      </c>
      <c r="I2" s="1">
        <v>0.0</v>
      </c>
    </row>
    <row r="3">
      <c r="A3" s="1" t="s">
        <v>3</v>
      </c>
      <c r="B3" s="1">
        <v>0.0</v>
      </c>
      <c r="C3" s="1">
        <v>2153.790769</v>
      </c>
      <c r="D3" s="1">
        <v>0.0</v>
      </c>
      <c r="E3" s="1">
        <v>0.0</v>
      </c>
      <c r="F3" s="1">
        <v>0.0</v>
      </c>
      <c r="G3" s="1">
        <v>0.0</v>
      </c>
      <c r="H3" s="1">
        <v>0.0</v>
      </c>
      <c r="I3" s="1">
        <v>0.0</v>
      </c>
    </row>
    <row r="4">
      <c r="A4" s="1" t="s">
        <v>4</v>
      </c>
      <c r="B4" s="1">
        <v>0.0</v>
      </c>
      <c r="C4" s="1">
        <v>9.29E-18</v>
      </c>
      <c r="D4" s="1">
        <v>0.0</v>
      </c>
      <c r="E4" s="1">
        <v>0.0</v>
      </c>
      <c r="F4" s="1">
        <v>0.0</v>
      </c>
      <c r="G4" s="1">
        <v>0.0</v>
      </c>
      <c r="H4" s="1">
        <v>0.0</v>
      </c>
      <c r="I4" s="1">
        <v>0.0</v>
      </c>
    </row>
    <row r="5">
      <c r="A5" s="1" t="s">
        <v>5</v>
      </c>
      <c r="B5" s="1">
        <v>0.0</v>
      </c>
      <c r="C5" s="1">
        <v>4099.42299400001</v>
      </c>
      <c r="D5" s="1">
        <v>0.0</v>
      </c>
      <c r="E5" s="1">
        <v>0.0</v>
      </c>
      <c r="F5" s="1">
        <v>0.0</v>
      </c>
      <c r="G5" s="1">
        <v>0.0</v>
      </c>
      <c r="H5" s="1">
        <v>0.0</v>
      </c>
      <c r="I5" s="1">
        <v>0.0</v>
      </c>
    </row>
    <row r="6">
      <c r="A6" s="1" t="s">
        <v>6</v>
      </c>
      <c r="B6" s="1">
        <v>0.0</v>
      </c>
      <c r="C6" s="1">
        <v>2153.790769</v>
      </c>
      <c r="D6" s="1">
        <v>0.0</v>
      </c>
      <c r="E6" s="1">
        <v>0.0</v>
      </c>
      <c r="F6" s="1">
        <v>0.0</v>
      </c>
      <c r="G6" s="1">
        <v>0.0</v>
      </c>
      <c r="H6" s="1">
        <v>0.0</v>
      </c>
      <c r="I6" s="1">
        <v>0.0</v>
      </c>
    </row>
    <row r="7">
      <c r="A7" s="1" t="s">
        <v>7</v>
      </c>
      <c r="B7" s="1">
        <v>0.0</v>
      </c>
      <c r="C7" s="1">
        <v>1714.296418</v>
      </c>
      <c r="D7" s="1">
        <v>0.0</v>
      </c>
      <c r="E7" s="1">
        <v>0.0</v>
      </c>
      <c r="F7" s="1">
        <v>0.0</v>
      </c>
      <c r="G7" s="1">
        <v>0.0</v>
      </c>
      <c r="H7" s="1">
        <v>0.0</v>
      </c>
      <c r="I7" s="1">
        <v>0.0</v>
      </c>
    </row>
    <row r="8">
      <c r="A8" s="1" t="s">
        <v>8</v>
      </c>
      <c r="B8" s="1">
        <v>0.0</v>
      </c>
      <c r="C8" s="1">
        <v>1714.296418</v>
      </c>
      <c r="D8" s="1">
        <v>0.0</v>
      </c>
      <c r="E8" s="1">
        <v>0.0</v>
      </c>
      <c r="F8" s="1">
        <v>0.0</v>
      </c>
      <c r="G8" s="1">
        <v>0.0</v>
      </c>
      <c r="H8" s="1">
        <v>0.0</v>
      </c>
      <c r="I8" s="1">
        <v>0.0</v>
      </c>
    </row>
    <row r="9">
      <c r="A9" s="1" t="s">
        <v>9</v>
      </c>
      <c r="B9" s="1">
        <v>0.0</v>
      </c>
      <c r="C9" s="1">
        <v>0.0</v>
      </c>
      <c r="D9" s="1">
        <v>0.0</v>
      </c>
      <c r="E9" s="1">
        <v>0.0</v>
      </c>
      <c r="F9" s="1">
        <v>0.0</v>
      </c>
      <c r="G9" s="1">
        <v>0.0</v>
      </c>
      <c r="H9" s="1">
        <v>0.0</v>
      </c>
      <c r="I9" s="1">
        <v>0.0</v>
      </c>
    </row>
    <row r="10">
      <c r="A10" s="1" t="s">
        <v>11</v>
      </c>
      <c r="B10" s="1">
        <v>0.0</v>
      </c>
      <c r="C10" s="1">
        <v>0.0</v>
      </c>
      <c r="D10" s="1">
        <v>0.0</v>
      </c>
      <c r="E10" s="1">
        <v>0.0</v>
      </c>
      <c r="F10" s="1">
        <v>0.0</v>
      </c>
      <c r="G10" s="1">
        <v>0.0</v>
      </c>
      <c r="H10" s="1">
        <v>0.0</v>
      </c>
      <c r="I10" s="1">
        <v>0.0</v>
      </c>
    </row>
    <row r="11">
      <c r="A11" s="1" t="s">
        <v>12</v>
      </c>
      <c r="B11" s="1">
        <v>0.0</v>
      </c>
      <c r="C11" s="1">
        <v>0.0</v>
      </c>
      <c r="D11" s="1">
        <v>0.0</v>
      </c>
      <c r="E11" s="1">
        <v>0.0</v>
      </c>
      <c r="F11" s="1">
        <v>0.0</v>
      </c>
      <c r="G11" s="1">
        <v>0.0</v>
      </c>
      <c r="H11" s="1">
        <v>0.0</v>
      </c>
      <c r="I11" s="1">
        <v>0.0</v>
      </c>
    </row>
    <row r="12">
      <c r="A12" s="1" t="s">
        <v>13</v>
      </c>
      <c r="B12" s="1">
        <v>0.0</v>
      </c>
      <c r="C12" s="1">
        <v>0.0</v>
      </c>
      <c r="D12" s="1">
        <v>0.0</v>
      </c>
      <c r="E12" s="1">
        <v>0.0</v>
      </c>
      <c r="F12" s="1">
        <v>0.0</v>
      </c>
      <c r="G12" s="1">
        <v>0.0</v>
      </c>
      <c r="H12" s="1">
        <v>0.0</v>
      </c>
      <c r="I12" s="1">
        <v>0.0</v>
      </c>
    </row>
    <row r="13">
      <c r="A13" s="1" t="s">
        <v>14</v>
      </c>
      <c r="B13" s="1">
        <v>0.0</v>
      </c>
      <c r="C13" s="1">
        <v>0.0</v>
      </c>
      <c r="D13" s="1">
        <v>0.0</v>
      </c>
      <c r="E13" s="1">
        <v>0.0</v>
      </c>
      <c r="F13" s="1">
        <v>0.0</v>
      </c>
      <c r="G13" s="1">
        <v>0.0</v>
      </c>
      <c r="H13" s="1">
        <v>0.0</v>
      </c>
      <c r="I13" s="1">
        <v>0.0</v>
      </c>
    </row>
    <row r="14">
      <c r="A14" s="10" t="s">
        <v>15</v>
      </c>
      <c r="B14" s="1">
        <v>0.0</v>
      </c>
      <c r="C14" s="1">
        <v>0.0</v>
      </c>
      <c r="D14" s="1">
        <v>0.0</v>
      </c>
      <c r="E14" s="1">
        <v>0.0</v>
      </c>
      <c r="F14" s="1">
        <v>0.0</v>
      </c>
      <c r="G14" s="1">
        <v>0.0</v>
      </c>
      <c r="H14" s="1">
        <v>0.0</v>
      </c>
      <c r="I14" s="1">
        <v>0.0</v>
      </c>
    </row>
    <row r="15">
      <c r="A15" s="1" t="s">
        <v>16</v>
      </c>
      <c r="B15" s="1">
        <v>0.0</v>
      </c>
      <c r="C15" s="1">
        <v>0.0</v>
      </c>
      <c r="D15" s="1">
        <v>0.0</v>
      </c>
      <c r="E15" s="1">
        <v>0.0</v>
      </c>
      <c r="F15" s="1">
        <v>0.0</v>
      </c>
      <c r="G15" s="1">
        <v>0.0</v>
      </c>
      <c r="H15" s="1">
        <v>0.0</v>
      </c>
      <c r="I15" s="1">
        <v>0.0</v>
      </c>
    </row>
    <row r="16">
      <c r="A16" s="1" t="s">
        <v>17</v>
      </c>
      <c r="B16" s="1">
        <v>0.0</v>
      </c>
      <c r="C16" s="1">
        <v>0.0</v>
      </c>
      <c r="D16" s="1">
        <v>0.0</v>
      </c>
      <c r="E16" s="1">
        <v>0.0</v>
      </c>
      <c r="F16" s="1">
        <v>0.0</v>
      </c>
      <c r="G16" s="1">
        <v>0.0</v>
      </c>
      <c r="H16" s="1">
        <v>0.0</v>
      </c>
      <c r="I16" s="1">
        <v>0.0</v>
      </c>
    </row>
    <row r="17">
      <c r="A17" s="1" t="s">
        <v>18</v>
      </c>
      <c r="B17" s="1">
        <v>0.0</v>
      </c>
      <c r="C17" s="1">
        <v>0.0</v>
      </c>
      <c r="D17" s="1">
        <v>0.0</v>
      </c>
      <c r="E17" s="1">
        <v>0.0</v>
      </c>
      <c r="F17" s="1">
        <v>0.0</v>
      </c>
      <c r="G17" s="1">
        <v>0.0</v>
      </c>
      <c r="H17" s="1">
        <v>0.0</v>
      </c>
      <c r="I17" s="1">
        <v>0.0</v>
      </c>
    </row>
    <row r="18">
      <c r="A18" s="1" t="s">
        <v>19</v>
      </c>
      <c r="B18" s="1">
        <v>0.0</v>
      </c>
      <c r="C18" s="1">
        <v>0.0</v>
      </c>
      <c r="D18" s="1">
        <v>0.0</v>
      </c>
      <c r="E18" s="1">
        <v>0.0</v>
      </c>
      <c r="F18" s="1">
        <v>0.0</v>
      </c>
      <c r="G18" s="1">
        <v>0.0</v>
      </c>
      <c r="H18" s="1">
        <v>0.0</v>
      </c>
      <c r="I18" s="1">
        <v>0.0</v>
      </c>
    </row>
    <row r="19">
      <c r="A19" s="1" t="s">
        <v>20</v>
      </c>
      <c r="B19" s="1">
        <v>0.0</v>
      </c>
      <c r="C19" s="1">
        <v>0.0</v>
      </c>
      <c r="D19" s="1">
        <v>0.0</v>
      </c>
      <c r="E19" s="1">
        <v>0.0</v>
      </c>
      <c r="F19" s="1">
        <v>0.0</v>
      </c>
      <c r="G19" s="1">
        <v>0.0</v>
      </c>
      <c r="H19" s="1">
        <v>0.0</v>
      </c>
      <c r="I19" s="1">
        <v>0.0</v>
      </c>
    </row>
    <row r="20">
      <c r="A20" s="1" t="s">
        <v>21</v>
      </c>
      <c r="B20" s="1">
        <v>0.0</v>
      </c>
      <c r="C20" s="1">
        <v>0.0</v>
      </c>
      <c r="D20" s="1">
        <v>0.0</v>
      </c>
      <c r="E20" s="1">
        <v>0.0</v>
      </c>
      <c r="F20" s="1">
        <v>0.0</v>
      </c>
      <c r="G20" s="1">
        <v>0.0</v>
      </c>
      <c r="H20" s="1">
        <v>0.0</v>
      </c>
      <c r="I20" s="1">
        <v>0.0</v>
      </c>
    </row>
    <row r="21">
      <c r="A21" s="1" t="s">
        <v>22</v>
      </c>
      <c r="B21" s="1">
        <v>0.0</v>
      </c>
      <c r="C21" s="1">
        <v>0.0</v>
      </c>
      <c r="D21" s="1">
        <v>0.0</v>
      </c>
      <c r="E21" s="1">
        <v>0.0</v>
      </c>
      <c r="F21" s="1">
        <v>0.0</v>
      </c>
      <c r="G21" s="1">
        <v>0.0</v>
      </c>
      <c r="H21" s="1">
        <v>0.0</v>
      </c>
      <c r="I21" s="1">
        <v>0.0</v>
      </c>
    </row>
    <row r="22">
      <c r="A22" s="1" t="s">
        <v>23</v>
      </c>
      <c r="B22" s="1">
        <v>0.0</v>
      </c>
      <c r="C22" s="1">
        <v>0.0</v>
      </c>
      <c r="D22" s="1">
        <v>0.0</v>
      </c>
      <c r="E22" s="1">
        <v>0.0</v>
      </c>
      <c r="F22" s="1">
        <v>0.0</v>
      </c>
      <c r="G22" s="1">
        <v>0.0</v>
      </c>
      <c r="H22" s="1">
        <v>0.0</v>
      </c>
      <c r="I22" s="1">
        <v>0.0</v>
      </c>
    </row>
    <row r="23">
      <c r="A23" s="1" t="s">
        <v>24</v>
      </c>
      <c r="B23" s="1">
        <v>0.0</v>
      </c>
      <c r="C23" s="1">
        <v>0.0</v>
      </c>
      <c r="D23" s="1">
        <v>0.0</v>
      </c>
      <c r="E23" s="1">
        <v>0.0</v>
      </c>
      <c r="F23" s="1">
        <v>0.0</v>
      </c>
      <c r="G23" s="1">
        <v>0.0</v>
      </c>
      <c r="H23" s="1">
        <v>0.0</v>
      </c>
      <c r="I23" s="1">
        <v>0.0</v>
      </c>
    </row>
    <row r="24">
      <c r="A24" s="1" t="s">
        <v>25</v>
      </c>
      <c r="B24" s="1">
        <v>0.0</v>
      </c>
      <c r="C24" s="1">
        <v>0.0</v>
      </c>
      <c r="D24" s="1">
        <v>0.0</v>
      </c>
      <c r="E24" s="1">
        <v>0.0</v>
      </c>
      <c r="F24" s="1">
        <v>0.0</v>
      </c>
      <c r="G24" s="1">
        <v>0.0</v>
      </c>
      <c r="H24" s="1">
        <v>0.0</v>
      </c>
      <c r="I24" s="1">
        <v>0.0</v>
      </c>
    </row>
    <row r="25">
      <c r="A25" s="1" t="s">
        <v>26</v>
      </c>
      <c r="B25" s="1">
        <v>0.0</v>
      </c>
      <c r="C25" s="1">
        <v>0.0</v>
      </c>
      <c r="D25" s="1">
        <v>0.0</v>
      </c>
      <c r="E25" s="1">
        <v>0.0</v>
      </c>
      <c r="F25" s="1">
        <v>0.0</v>
      </c>
      <c r="G25" s="1">
        <v>0.0</v>
      </c>
      <c r="H25" s="1">
        <v>0.0</v>
      </c>
      <c r="I25" s="1">
        <v>0.0</v>
      </c>
    </row>
    <row r="26">
      <c r="A26" s="1" t="s">
        <v>27</v>
      </c>
      <c r="B26" s="1">
        <v>0.0</v>
      </c>
      <c r="C26" s="1">
        <v>0.0</v>
      </c>
      <c r="D26" s="1">
        <v>0.0</v>
      </c>
      <c r="E26" s="1">
        <v>0.0</v>
      </c>
      <c r="F26" s="1">
        <v>0.0</v>
      </c>
      <c r="G26" s="1">
        <v>0.0</v>
      </c>
      <c r="H26" s="1">
        <v>0.0</v>
      </c>
      <c r="I26" s="1">
        <v>0.0</v>
      </c>
    </row>
    <row r="27">
      <c r="A27" s="1" t="s">
        <v>28</v>
      </c>
      <c r="B27" s="1">
        <v>0.0</v>
      </c>
      <c r="C27" s="1">
        <v>0.0</v>
      </c>
      <c r="D27" s="1">
        <v>0.0</v>
      </c>
      <c r="E27" s="1">
        <v>0.0</v>
      </c>
      <c r="F27" s="1">
        <v>0.0</v>
      </c>
      <c r="G27" s="1">
        <v>0.0</v>
      </c>
      <c r="H27" s="1">
        <v>0.0</v>
      </c>
      <c r="I27" s="1">
        <v>0.0</v>
      </c>
    </row>
    <row r="28">
      <c r="A28" s="1" t="s">
        <v>29</v>
      </c>
      <c r="B28" s="1">
        <v>0.0</v>
      </c>
      <c r="C28" s="1">
        <v>0.0</v>
      </c>
      <c r="D28" s="1">
        <v>0.0</v>
      </c>
      <c r="E28" s="1">
        <v>0.0</v>
      </c>
      <c r="F28" s="1">
        <v>0.0</v>
      </c>
      <c r="G28" s="1">
        <v>0.0</v>
      </c>
      <c r="H28" s="1">
        <v>0.0</v>
      </c>
      <c r="I28" s="1">
        <v>0.0</v>
      </c>
    </row>
    <row r="29">
      <c r="A29" s="9" t="s">
        <v>30</v>
      </c>
      <c r="B29" s="1">
        <v>0.0</v>
      </c>
      <c r="C29" s="1">
        <v>0.0</v>
      </c>
      <c r="D29" s="1">
        <v>0.0</v>
      </c>
      <c r="E29" s="11">
        <v>-1.0</v>
      </c>
      <c r="F29" s="11">
        <v>0.0</v>
      </c>
      <c r="G29" s="1">
        <v>0.0</v>
      </c>
      <c r="H29" s="1">
        <v>0.0</v>
      </c>
      <c r="I29" s="1">
        <v>0.0</v>
      </c>
    </row>
    <row r="30">
      <c r="A30" s="9" t="s">
        <v>31</v>
      </c>
      <c r="B30" s="1">
        <v>0.0</v>
      </c>
      <c r="C30" s="1">
        <v>0.0</v>
      </c>
      <c r="D30" s="1">
        <v>0.0</v>
      </c>
      <c r="E30" s="11">
        <v>146.0</v>
      </c>
      <c r="F30" s="11">
        <v>0.0</v>
      </c>
      <c r="G30" s="1">
        <v>0.0</v>
      </c>
      <c r="H30" s="1">
        <v>0.0</v>
      </c>
      <c r="I30" s="1">
        <v>0.0</v>
      </c>
    </row>
    <row r="31">
      <c r="A31" s="9" t="s">
        <v>32</v>
      </c>
      <c r="B31" s="1">
        <v>0.0</v>
      </c>
      <c r="C31" s="1">
        <v>0.0</v>
      </c>
      <c r="D31" s="1">
        <v>0.0</v>
      </c>
      <c r="E31" s="11">
        <v>0.0</v>
      </c>
      <c r="F31" s="11">
        <v>0.0667</v>
      </c>
      <c r="G31" s="1">
        <v>0.0</v>
      </c>
      <c r="H31" s="1">
        <v>0.0</v>
      </c>
      <c r="I31" s="1">
        <v>0.0</v>
      </c>
    </row>
    <row r="32">
      <c r="A32" s="4" t="s">
        <v>33</v>
      </c>
      <c r="B32" s="1">
        <v>0.0</v>
      </c>
      <c r="C32" s="1">
        <v>0.0</v>
      </c>
      <c r="D32" s="1">
        <v>0.0</v>
      </c>
      <c r="E32" s="11">
        <v>0.0</v>
      </c>
      <c r="F32" s="11">
        <v>0.0667000000000002</v>
      </c>
      <c r="G32" s="1">
        <v>0.0</v>
      </c>
      <c r="H32" s="1">
        <v>0.0</v>
      </c>
      <c r="I32" s="1">
        <v>0.0</v>
      </c>
    </row>
    <row r="33">
      <c r="A33" s="9" t="s">
        <v>34</v>
      </c>
      <c r="B33" s="1">
        <v>0.0</v>
      </c>
      <c r="C33" s="1">
        <v>0.0</v>
      </c>
      <c r="D33" s="1">
        <v>0.0</v>
      </c>
      <c r="E33" s="11">
        <v>0.0</v>
      </c>
      <c r="F33" s="11">
        <v>3.56E-4</v>
      </c>
      <c r="G33" s="1">
        <v>0.0</v>
      </c>
      <c r="H33" s="1">
        <v>0.0</v>
      </c>
      <c r="I33" s="1">
        <v>0.0</v>
      </c>
    </row>
    <row r="34">
      <c r="A34" s="4" t="s">
        <v>35</v>
      </c>
      <c r="B34" s="1">
        <v>0.0</v>
      </c>
      <c r="C34" s="1">
        <v>0.0</v>
      </c>
      <c r="D34" s="1">
        <v>0.0</v>
      </c>
      <c r="E34" s="11">
        <v>1400.0</v>
      </c>
      <c r="F34" s="11">
        <v>0.0</v>
      </c>
      <c r="G34" s="1">
        <v>0.0</v>
      </c>
      <c r="H34" s="1">
        <v>0.0</v>
      </c>
      <c r="I34" s="1">
        <v>0.0</v>
      </c>
    </row>
    <row r="35">
      <c r="A35" s="9" t="s">
        <v>36</v>
      </c>
      <c r="B35" s="1">
        <v>0.0</v>
      </c>
      <c r="C35" s="1">
        <v>0.0</v>
      </c>
      <c r="D35" s="1">
        <v>0.0</v>
      </c>
      <c r="E35" s="11">
        <v>13.0</v>
      </c>
      <c r="F35" s="11">
        <v>0.0</v>
      </c>
      <c r="G35" s="1">
        <v>0.0</v>
      </c>
      <c r="H35" s="1">
        <v>0.0</v>
      </c>
      <c r="I35" s="1">
        <v>0.0</v>
      </c>
    </row>
    <row r="36">
      <c r="A36" s="9" t="s">
        <v>37</v>
      </c>
      <c r="B36" s="1">
        <v>0.0</v>
      </c>
      <c r="C36" s="1">
        <v>0.0</v>
      </c>
      <c r="D36" s="1">
        <v>0.0</v>
      </c>
      <c r="E36" s="11">
        <v>8.7</v>
      </c>
      <c r="F36" s="11">
        <v>0.0</v>
      </c>
      <c r="G36" s="1">
        <v>0.0</v>
      </c>
      <c r="H36" s="1">
        <v>0.0</v>
      </c>
      <c r="I36" s="1">
        <v>0.0</v>
      </c>
    </row>
    <row r="37">
      <c r="A37" s="9" t="s">
        <v>38</v>
      </c>
      <c r="B37" s="1">
        <v>0.0</v>
      </c>
      <c r="C37" s="1">
        <v>0.0</v>
      </c>
      <c r="D37" s="1">
        <v>0.0</v>
      </c>
      <c r="E37" s="11">
        <v>298.0</v>
      </c>
      <c r="F37" s="11">
        <v>0.0</v>
      </c>
      <c r="G37" s="1">
        <v>0.0</v>
      </c>
      <c r="H37" s="1">
        <v>0.0</v>
      </c>
      <c r="I37" s="1">
        <v>0.0</v>
      </c>
    </row>
    <row r="38">
      <c r="A38" s="9" t="s">
        <v>39</v>
      </c>
      <c r="B38" s="1">
        <v>0.0</v>
      </c>
      <c r="C38" s="1">
        <v>0.0</v>
      </c>
      <c r="D38" s="1">
        <v>0.0</v>
      </c>
      <c r="E38" s="11">
        <v>0.0</v>
      </c>
      <c r="F38" s="11">
        <v>0.228</v>
      </c>
      <c r="G38" s="1">
        <v>0.0</v>
      </c>
      <c r="H38" s="1">
        <v>0.0</v>
      </c>
      <c r="I38" s="1">
        <v>0.0</v>
      </c>
    </row>
    <row r="39">
      <c r="A39" s="4" t="s">
        <v>40</v>
      </c>
      <c r="B39" s="1">
        <v>0.0</v>
      </c>
      <c r="C39" s="1">
        <v>0.0</v>
      </c>
      <c r="D39" s="1">
        <v>0.0</v>
      </c>
      <c r="E39" s="11">
        <v>0.0</v>
      </c>
      <c r="F39" s="11">
        <v>1.0</v>
      </c>
      <c r="G39" s="1">
        <v>0.0</v>
      </c>
      <c r="H39" s="1">
        <v>0.0</v>
      </c>
      <c r="I39" s="1">
        <v>0.0</v>
      </c>
    </row>
    <row r="40">
      <c r="A40" s="4" t="s">
        <v>41</v>
      </c>
      <c r="B40" s="1">
        <v>0.0</v>
      </c>
      <c r="C40" s="1">
        <v>0.0</v>
      </c>
      <c r="D40" s="1">
        <v>0.0</v>
      </c>
      <c r="E40" s="11">
        <v>0.0</v>
      </c>
      <c r="F40" s="11">
        <v>1.0</v>
      </c>
      <c r="G40" s="1">
        <v>0.0</v>
      </c>
      <c r="H40" s="1">
        <v>0.0</v>
      </c>
      <c r="I40" s="1">
        <v>0.0</v>
      </c>
    </row>
    <row r="41">
      <c r="A41" s="9" t="s">
        <v>42</v>
      </c>
      <c r="B41" s="1">
        <v>0.0</v>
      </c>
      <c r="C41" s="1">
        <v>0.0</v>
      </c>
      <c r="D41" s="1">
        <v>0.0</v>
      </c>
      <c r="E41" s="11">
        <v>0.0</v>
      </c>
      <c r="F41" s="11">
        <v>0.228</v>
      </c>
      <c r="G41" s="1">
        <v>0.0</v>
      </c>
      <c r="H41" s="1">
        <v>0.0</v>
      </c>
      <c r="I41" s="1">
        <v>0.0</v>
      </c>
    </row>
    <row r="42">
      <c r="A42" s="9" t="s">
        <v>43</v>
      </c>
      <c r="B42" s="1">
        <v>0.0</v>
      </c>
      <c r="C42" s="1">
        <v>0.0</v>
      </c>
      <c r="D42" s="1">
        <v>0.0</v>
      </c>
      <c r="E42" s="11">
        <v>1890.0</v>
      </c>
      <c r="F42" s="11">
        <v>0.0</v>
      </c>
      <c r="G42" s="1">
        <v>0.0</v>
      </c>
      <c r="H42" s="1">
        <v>0.0</v>
      </c>
      <c r="I42" s="1">
        <v>0.0</v>
      </c>
    </row>
    <row r="43">
      <c r="A43" s="4" t="s">
        <v>44</v>
      </c>
      <c r="B43" s="1">
        <v>0.0</v>
      </c>
      <c r="C43" s="1">
        <v>0.0</v>
      </c>
      <c r="D43" s="1">
        <v>0.0</v>
      </c>
      <c r="E43" s="11">
        <v>7140.0</v>
      </c>
      <c r="F43" s="11">
        <v>0.0</v>
      </c>
      <c r="G43" s="1">
        <v>0.0</v>
      </c>
      <c r="H43" s="1">
        <v>0.0</v>
      </c>
      <c r="I43" s="1">
        <v>0.0</v>
      </c>
    </row>
    <row r="44">
      <c r="A44" s="9" t="s">
        <v>45</v>
      </c>
      <c r="B44" s="1">
        <v>0.0</v>
      </c>
      <c r="C44" s="1">
        <v>0.0</v>
      </c>
      <c r="D44" s="1">
        <v>0.0</v>
      </c>
      <c r="E44" s="11">
        <v>30.0</v>
      </c>
      <c r="F44" s="11">
        <v>0.0</v>
      </c>
      <c r="G44" s="1">
        <v>0.0</v>
      </c>
      <c r="H44" s="1">
        <v>0.0</v>
      </c>
      <c r="I44" s="1">
        <v>0.0</v>
      </c>
    </row>
    <row r="45">
      <c r="A45" s="9" t="s">
        <v>46</v>
      </c>
      <c r="B45" s="1">
        <v>0.0</v>
      </c>
      <c r="C45" s="1">
        <v>0.0</v>
      </c>
      <c r="D45" s="1">
        <v>0.0</v>
      </c>
      <c r="E45" s="11">
        <v>28.0</v>
      </c>
      <c r="F45" s="11">
        <v>0.0</v>
      </c>
      <c r="G45" s="1">
        <v>0.0</v>
      </c>
      <c r="H45" s="1">
        <v>0.0</v>
      </c>
      <c r="I45" s="1">
        <v>0.0</v>
      </c>
    </row>
    <row r="46">
      <c r="A46" s="9" t="s">
        <v>47</v>
      </c>
      <c r="B46" s="1">
        <v>0.0</v>
      </c>
      <c r="C46" s="1">
        <v>0.0</v>
      </c>
      <c r="D46" s="1">
        <v>0.0</v>
      </c>
      <c r="E46" s="11">
        <v>5.0</v>
      </c>
      <c r="F46" s="11">
        <v>0.0</v>
      </c>
      <c r="G46" s="1">
        <v>0.0</v>
      </c>
      <c r="H46" s="1">
        <v>0.0</v>
      </c>
      <c r="I46" s="1">
        <v>0.0</v>
      </c>
    </row>
    <row r="47">
      <c r="A47" s="9" t="s">
        <v>48</v>
      </c>
      <c r="B47" s="1">
        <v>0.0</v>
      </c>
      <c r="C47" s="1">
        <v>0.0</v>
      </c>
      <c r="D47" s="1">
        <v>0.0</v>
      </c>
      <c r="E47" s="11">
        <v>0.0</v>
      </c>
      <c r="F47" s="11">
        <v>0.00722</v>
      </c>
      <c r="G47" s="1">
        <v>0.0</v>
      </c>
      <c r="H47" s="1">
        <v>0.0</v>
      </c>
      <c r="I47" s="1">
        <v>0.0</v>
      </c>
    </row>
    <row r="48">
      <c r="A48" s="4" t="s">
        <v>49</v>
      </c>
      <c r="B48" s="1">
        <v>0.0</v>
      </c>
      <c r="C48" s="1">
        <v>0.0</v>
      </c>
      <c r="D48" s="1">
        <v>0.0</v>
      </c>
      <c r="E48" s="11">
        <v>0.0</v>
      </c>
      <c r="F48" s="11">
        <v>0.00722</v>
      </c>
      <c r="G48" s="1">
        <v>0.0</v>
      </c>
      <c r="H48" s="1">
        <v>0.0</v>
      </c>
      <c r="I48" s="1">
        <v>0.0</v>
      </c>
    </row>
    <row r="49">
      <c r="A49" s="9" t="s">
        <v>50</v>
      </c>
      <c r="B49" s="1">
        <v>0.0</v>
      </c>
      <c r="C49" s="1">
        <v>0.0</v>
      </c>
      <c r="D49" s="1">
        <v>0.0</v>
      </c>
      <c r="E49" s="11">
        <v>17200.0</v>
      </c>
      <c r="F49" s="11">
        <v>0.0</v>
      </c>
      <c r="G49" s="1">
        <v>0.0</v>
      </c>
      <c r="H49" s="1">
        <v>0.0</v>
      </c>
      <c r="I49" s="1">
        <v>0.0</v>
      </c>
    </row>
    <row r="50">
      <c r="A50" s="9" t="s">
        <v>51</v>
      </c>
      <c r="B50" s="1">
        <v>0.0</v>
      </c>
      <c r="C50" s="1">
        <v>0.0</v>
      </c>
      <c r="D50" s="1">
        <v>0.0</v>
      </c>
      <c r="E50" s="11">
        <v>298.0</v>
      </c>
      <c r="F50" s="11">
        <v>0.0</v>
      </c>
      <c r="G50" s="1">
        <v>0.0</v>
      </c>
      <c r="H50" s="1">
        <v>0.0</v>
      </c>
      <c r="I50" s="1">
        <v>0.0</v>
      </c>
    </row>
    <row r="51">
      <c r="A51" s="9" t="s">
        <v>52</v>
      </c>
      <c r="B51" s="1">
        <v>0.0</v>
      </c>
      <c r="C51" s="1">
        <v>0.0</v>
      </c>
      <c r="D51" s="1">
        <v>0.0</v>
      </c>
      <c r="E51" s="11">
        <v>0.0</v>
      </c>
      <c r="F51" s="11">
        <v>1.0</v>
      </c>
      <c r="G51" s="1">
        <v>0.0</v>
      </c>
      <c r="H51" s="1">
        <v>0.0</v>
      </c>
      <c r="I51" s="1">
        <v>0.0</v>
      </c>
    </row>
    <row r="52">
      <c r="A52" s="4" t="s">
        <v>53</v>
      </c>
      <c r="B52" s="1">
        <v>0.0</v>
      </c>
      <c r="C52" s="1">
        <v>0.0</v>
      </c>
      <c r="D52" s="1">
        <v>0.0</v>
      </c>
      <c r="E52" s="11">
        <v>0.0</v>
      </c>
      <c r="F52" s="11">
        <v>0.228</v>
      </c>
      <c r="G52" s="1">
        <v>0.0</v>
      </c>
      <c r="H52" s="1">
        <v>0.0</v>
      </c>
      <c r="I52" s="1">
        <v>0.0</v>
      </c>
    </row>
    <row r="53">
      <c r="A53" s="4" t="s">
        <v>54</v>
      </c>
      <c r="B53" s="1">
        <v>0.0</v>
      </c>
      <c r="C53" s="1">
        <v>0.0</v>
      </c>
      <c r="D53" s="1">
        <v>0.0</v>
      </c>
      <c r="E53" s="11">
        <v>0.0</v>
      </c>
      <c r="F53" s="11">
        <v>1.0</v>
      </c>
      <c r="G53" s="1">
        <v>0.0</v>
      </c>
      <c r="H53" s="1">
        <v>0.0</v>
      </c>
      <c r="I53" s="1">
        <v>0.0</v>
      </c>
    </row>
    <row r="54">
      <c r="A54" s="9" t="s">
        <v>55</v>
      </c>
      <c r="B54" s="1">
        <v>0.0</v>
      </c>
      <c r="C54" s="1">
        <v>0.0</v>
      </c>
      <c r="D54" s="1">
        <v>0.0</v>
      </c>
      <c r="E54" s="11">
        <v>4750.0</v>
      </c>
      <c r="F54" s="11">
        <v>0.0</v>
      </c>
      <c r="G54" s="1">
        <v>0.0</v>
      </c>
      <c r="H54" s="1">
        <v>0.0</v>
      </c>
      <c r="I54" s="1">
        <v>0.0</v>
      </c>
    </row>
    <row r="55">
      <c r="A55" s="4" t="s">
        <v>56</v>
      </c>
      <c r="B55" s="1">
        <v>0.0</v>
      </c>
      <c r="C55" s="1">
        <v>0.0</v>
      </c>
      <c r="D55" s="1">
        <v>0.0</v>
      </c>
      <c r="E55" s="11">
        <v>6130.0</v>
      </c>
      <c r="F55" s="11">
        <v>0.0</v>
      </c>
      <c r="G55" s="1">
        <v>0.0</v>
      </c>
      <c r="H55" s="1">
        <v>0.0</v>
      </c>
      <c r="I55" s="1">
        <v>0.0</v>
      </c>
    </row>
    <row r="56">
      <c r="A56" s="4" t="s">
        <v>57</v>
      </c>
      <c r="B56" s="1">
        <v>0.0</v>
      </c>
      <c r="C56" s="1">
        <v>0.0</v>
      </c>
      <c r="D56" s="1">
        <v>0.0</v>
      </c>
      <c r="E56" s="11">
        <v>10000.0</v>
      </c>
      <c r="F56" s="11">
        <v>0.0</v>
      </c>
      <c r="G56" s="1">
        <v>0.0</v>
      </c>
      <c r="H56" s="1">
        <v>0.0</v>
      </c>
      <c r="I56" s="1">
        <v>0.0</v>
      </c>
    </row>
    <row r="57">
      <c r="A57" s="4" t="s">
        <v>58</v>
      </c>
      <c r="B57" s="1">
        <v>0.0</v>
      </c>
      <c r="C57" s="1">
        <v>0.0</v>
      </c>
      <c r="D57" s="1">
        <v>0.0</v>
      </c>
      <c r="E57" s="11">
        <v>12200.0</v>
      </c>
      <c r="F57" s="11">
        <v>0.0</v>
      </c>
      <c r="G57" s="1">
        <v>0.0</v>
      </c>
      <c r="H57" s="1">
        <v>0.0</v>
      </c>
      <c r="I57" s="1">
        <v>0.0</v>
      </c>
    </row>
    <row r="58">
      <c r="A58" s="4" t="s">
        <v>59</v>
      </c>
      <c r="B58" s="1">
        <v>0.0</v>
      </c>
      <c r="C58" s="1">
        <v>0.0</v>
      </c>
      <c r="D58" s="1">
        <v>0.0</v>
      </c>
      <c r="E58" s="11">
        <v>10900.0</v>
      </c>
      <c r="F58" s="11">
        <v>0.0</v>
      </c>
      <c r="G58" s="1">
        <v>0.0</v>
      </c>
      <c r="H58" s="1">
        <v>0.0</v>
      </c>
      <c r="I58" s="1">
        <v>0.0</v>
      </c>
    </row>
    <row r="59">
      <c r="A59" s="4" t="s">
        <v>60</v>
      </c>
      <c r="B59" s="1">
        <v>0.0</v>
      </c>
      <c r="C59" s="1">
        <v>0.0</v>
      </c>
      <c r="D59" s="1">
        <v>0.0</v>
      </c>
      <c r="E59" s="11">
        <v>609.0</v>
      </c>
      <c r="F59" s="11">
        <v>0.0</v>
      </c>
      <c r="G59" s="1">
        <v>0.0</v>
      </c>
      <c r="H59" s="1">
        <v>0.0</v>
      </c>
      <c r="I59" s="1">
        <v>0.0</v>
      </c>
    </row>
    <row r="60">
      <c r="A60" s="4" t="s">
        <v>61</v>
      </c>
      <c r="B60" s="1">
        <v>0.0</v>
      </c>
      <c r="C60" s="1">
        <v>0.0</v>
      </c>
      <c r="D60" s="1">
        <v>0.0</v>
      </c>
      <c r="E60" s="11">
        <v>1430.0</v>
      </c>
      <c r="F60" s="11">
        <v>0.0</v>
      </c>
      <c r="G60" s="1">
        <v>0.0</v>
      </c>
      <c r="H60" s="1">
        <v>0.0</v>
      </c>
      <c r="I60" s="1">
        <v>0.0</v>
      </c>
    </row>
    <row r="61">
      <c r="A61" s="4" t="s">
        <v>62</v>
      </c>
      <c r="B61" s="1">
        <v>0.0</v>
      </c>
      <c r="C61" s="1">
        <v>0.0</v>
      </c>
      <c r="D61" s="1">
        <v>0.0</v>
      </c>
      <c r="E61" s="11">
        <v>124.0</v>
      </c>
      <c r="F61" s="11">
        <v>0.0</v>
      </c>
      <c r="G61" s="1">
        <v>0.0</v>
      </c>
      <c r="H61" s="1">
        <v>0.0</v>
      </c>
      <c r="I61" s="1">
        <v>0.0</v>
      </c>
    </row>
    <row r="62">
      <c r="A62" s="4" t="s">
        <v>63</v>
      </c>
      <c r="B62" s="1">
        <v>0.0</v>
      </c>
      <c r="C62" s="1">
        <v>0.0</v>
      </c>
      <c r="D62" s="1">
        <v>0.0</v>
      </c>
      <c r="E62" s="11">
        <v>151.0</v>
      </c>
      <c r="F62" s="11">
        <v>0.0</v>
      </c>
      <c r="G62" s="1">
        <v>0.0</v>
      </c>
      <c r="H62" s="1">
        <v>0.0</v>
      </c>
      <c r="I62" s="1">
        <v>0.0</v>
      </c>
    </row>
    <row r="63">
      <c r="A63" s="4" t="s">
        <v>64</v>
      </c>
      <c r="B63" s="1">
        <v>0.0</v>
      </c>
      <c r="C63" s="1">
        <v>0.0</v>
      </c>
      <c r="D63" s="1">
        <v>0.0</v>
      </c>
      <c r="E63" s="11">
        <v>1810.0</v>
      </c>
      <c r="F63" s="11">
        <v>0.0</v>
      </c>
      <c r="G63" s="1">
        <v>0.0</v>
      </c>
      <c r="H63" s="1">
        <v>0.0</v>
      </c>
      <c r="I63" s="1">
        <v>0.0</v>
      </c>
    </row>
    <row r="64">
      <c r="A64" s="4" t="s">
        <v>65</v>
      </c>
      <c r="B64" s="1">
        <v>0.0</v>
      </c>
      <c r="C64" s="1">
        <v>0.0</v>
      </c>
      <c r="D64" s="1">
        <v>0.0</v>
      </c>
      <c r="E64" s="11">
        <v>14800.0</v>
      </c>
      <c r="F64" s="11">
        <v>0.0</v>
      </c>
      <c r="G64" s="1">
        <v>0.0</v>
      </c>
      <c r="H64" s="1">
        <v>0.0</v>
      </c>
      <c r="I64" s="1">
        <v>0.0</v>
      </c>
    </row>
    <row r="65">
      <c r="A65" s="9" t="s">
        <v>66</v>
      </c>
      <c r="B65" s="1">
        <v>0.0</v>
      </c>
      <c r="C65" s="1">
        <v>0.0</v>
      </c>
      <c r="D65" s="1">
        <v>0.0</v>
      </c>
      <c r="E65" s="11">
        <v>0.0</v>
      </c>
      <c r="F65" s="11">
        <v>0.228</v>
      </c>
      <c r="G65" s="1">
        <v>0.0</v>
      </c>
      <c r="H65" s="1">
        <v>0.0</v>
      </c>
      <c r="I65" s="1">
        <v>0.0</v>
      </c>
    </row>
    <row r="66">
      <c r="A66" s="9" t="s">
        <v>67</v>
      </c>
      <c r="B66" s="1">
        <v>0.0</v>
      </c>
      <c r="C66" s="1">
        <v>0.0</v>
      </c>
      <c r="D66" s="1">
        <v>0.0</v>
      </c>
      <c r="E66" s="11">
        <v>0.0</v>
      </c>
      <c r="F66" s="11">
        <v>0.0611</v>
      </c>
      <c r="G66" s="1">
        <v>0.0</v>
      </c>
      <c r="H66" s="1">
        <v>0.0</v>
      </c>
      <c r="I66" s="1">
        <v>0.0</v>
      </c>
    </row>
    <row r="67">
      <c r="A67" s="4" t="s">
        <v>68</v>
      </c>
      <c r="B67" s="1">
        <v>0.0</v>
      </c>
      <c r="C67" s="1">
        <v>0.0</v>
      </c>
      <c r="D67" s="1">
        <v>0.0</v>
      </c>
      <c r="E67" s="11">
        <v>22800.0</v>
      </c>
      <c r="F67" s="11">
        <v>0.0</v>
      </c>
      <c r="G67" s="1">
        <v>0.0</v>
      </c>
      <c r="H67" s="1">
        <v>0.0</v>
      </c>
      <c r="I67" s="1">
        <v>0.0</v>
      </c>
    </row>
    <row r="68">
      <c r="A68" s="9" t="s">
        <v>69</v>
      </c>
      <c r="B68" s="1">
        <v>0.0</v>
      </c>
      <c r="C68" s="1">
        <v>0.0</v>
      </c>
      <c r="D68" s="1">
        <v>0.0</v>
      </c>
      <c r="E68" s="11">
        <v>7390.0</v>
      </c>
      <c r="F68" s="11">
        <v>0.0</v>
      </c>
      <c r="G68" s="1">
        <v>0.0</v>
      </c>
      <c r="H68" s="1">
        <v>0.0</v>
      </c>
      <c r="I68" s="1">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8.71"/>
    <col customWidth="1" min="2" max="2" width="32.43"/>
    <col customWidth="1" hidden="1" min="3" max="4" width="26.57"/>
    <col customWidth="1" min="5" max="6" width="26.57"/>
    <col customWidth="1" min="7" max="26" width="8.71"/>
  </cols>
  <sheetData>
    <row r="1">
      <c r="B1" s="12" t="s">
        <v>82</v>
      </c>
      <c r="C1" s="13" t="s">
        <v>83</v>
      </c>
      <c r="D1" s="13" t="s">
        <v>84</v>
      </c>
      <c r="E1" s="13" t="s">
        <v>85</v>
      </c>
      <c r="F1" s="13" t="s">
        <v>86</v>
      </c>
    </row>
    <row r="2">
      <c r="B2" s="14" t="s">
        <v>87</v>
      </c>
      <c r="C2" s="14">
        <v>248.0</v>
      </c>
      <c r="D2" s="15">
        <v>0.0012</v>
      </c>
      <c r="E2" s="16">
        <v>8233.0</v>
      </c>
      <c r="F2" s="15">
        <v>0.0296</v>
      </c>
    </row>
    <row r="3">
      <c r="B3" s="14" t="s">
        <v>88</v>
      </c>
      <c r="C3" s="16">
        <v>86136.0</v>
      </c>
      <c r="D3" s="15">
        <v>0.4297</v>
      </c>
      <c r="E3" s="16">
        <v>95057.0</v>
      </c>
      <c r="F3" s="15">
        <v>0.3423</v>
      </c>
    </row>
    <row r="4">
      <c r="B4" s="14" t="s">
        <v>89</v>
      </c>
      <c r="C4" s="14">
        <v>36.0</v>
      </c>
      <c r="D4" s="15">
        <v>2.0E-4</v>
      </c>
      <c r="E4" s="14">
        <v>36.0</v>
      </c>
      <c r="F4" s="15">
        <v>1.0E-4</v>
      </c>
    </row>
    <row r="5">
      <c r="B5" s="14" t="s">
        <v>90</v>
      </c>
      <c r="C5" s="14">
        <v>411.0</v>
      </c>
      <c r="D5" s="15">
        <v>0.002</v>
      </c>
      <c r="E5" s="14">
        <v>422.0</v>
      </c>
      <c r="F5" s="15">
        <v>0.0015</v>
      </c>
    </row>
    <row r="6">
      <c r="B6" s="14" t="s">
        <v>91</v>
      </c>
      <c r="C6" s="16">
        <v>16163.0</v>
      </c>
      <c r="D6" s="15">
        <v>0.0806</v>
      </c>
      <c r="E6" s="16">
        <v>24945.0</v>
      </c>
      <c r="F6" s="15">
        <v>0.0898</v>
      </c>
    </row>
    <row r="7">
      <c r="B7" s="14" t="s">
        <v>92</v>
      </c>
      <c r="C7" s="16">
        <v>33145.0</v>
      </c>
      <c r="D7" s="15">
        <v>0.1653</v>
      </c>
      <c r="E7" s="16">
        <v>40603.0</v>
      </c>
      <c r="F7" s="15">
        <v>0.1462</v>
      </c>
    </row>
    <row r="8">
      <c r="B8" s="14" t="s">
        <v>93</v>
      </c>
      <c r="C8" s="14">
        <v>0.0</v>
      </c>
      <c r="D8" s="15">
        <v>0.0</v>
      </c>
      <c r="E8" s="16">
        <v>20376.0</v>
      </c>
      <c r="F8" s="15">
        <v>0.0734</v>
      </c>
    </row>
    <row r="9">
      <c r="A9" s="17"/>
      <c r="B9" s="18" t="s">
        <v>94</v>
      </c>
      <c r="C9" s="19">
        <v>136139.0</v>
      </c>
      <c r="D9" s="20">
        <v>0.6791</v>
      </c>
      <c r="E9" s="19">
        <v>189672.0</v>
      </c>
      <c r="F9" s="20">
        <v>0.683</v>
      </c>
      <c r="G9" s="17"/>
      <c r="H9" s="17"/>
      <c r="I9" s="17"/>
      <c r="J9" s="17"/>
      <c r="K9" s="17"/>
      <c r="L9" s="17"/>
      <c r="M9" s="17"/>
      <c r="N9" s="17"/>
      <c r="O9" s="17"/>
      <c r="P9" s="17"/>
      <c r="Q9" s="17"/>
      <c r="R9" s="17"/>
      <c r="S9" s="17"/>
      <c r="T9" s="17"/>
      <c r="U9" s="17"/>
      <c r="V9" s="17"/>
      <c r="W9" s="17"/>
      <c r="X9" s="17"/>
      <c r="Y9" s="17"/>
      <c r="Z9" s="17"/>
    </row>
    <row r="10">
      <c r="B10" s="14" t="s">
        <v>95</v>
      </c>
      <c r="C10" s="16">
        <v>5851.0</v>
      </c>
      <c r="D10" s="15">
        <v>0.0292</v>
      </c>
      <c r="E10" s="16">
        <v>6787.0</v>
      </c>
      <c r="F10" s="15">
        <v>0.0244</v>
      </c>
    </row>
    <row r="11">
      <c r="B11" s="14" t="s">
        <v>96</v>
      </c>
      <c r="C11" s="16">
        <v>10943.0</v>
      </c>
      <c r="D11" s="15">
        <v>0.0546</v>
      </c>
      <c r="E11" s="16">
        <v>13260.0</v>
      </c>
      <c r="F11" s="15">
        <v>0.0477</v>
      </c>
    </row>
    <row r="12">
      <c r="B12" s="14" t="s">
        <v>97</v>
      </c>
      <c r="C12" s="16">
        <v>5349.0</v>
      </c>
      <c r="D12" s="15">
        <v>0.0267</v>
      </c>
      <c r="E12" s="16">
        <v>5646.0</v>
      </c>
      <c r="F12" s="15">
        <v>0.0203</v>
      </c>
    </row>
    <row r="13">
      <c r="B13" s="14" t="s">
        <v>98</v>
      </c>
      <c r="C13" s="16">
        <v>28513.0</v>
      </c>
      <c r="D13" s="15">
        <v>0.1422</v>
      </c>
      <c r="E13" s="16">
        <v>34090.0</v>
      </c>
      <c r="F13" s="15">
        <v>0.1228</v>
      </c>
    </row>
    <row r="14">
      <c r="B14" s="14" t="s">
        <v>99</v>
      </c>
      <c r="C14" s="16">
        <v>13680.0</v>
      </c>
      <c r="D14" s="15">
        <v>0.0682</v>
      </c>
      <c r="E14" s="16">
        <v>28249.0</v>
      </c>
      <c r="F14" s="15">
        <v>0.1017</v>
      </c>
    </row>
    <row r="15">
      <c r="A15" s="17"/>
      <c r="B15" s="18" t="s">
        <v>100</v>
      </c>
      <c r="C15" s="19">
        <v>64336.0</v>
      </c>
      <c r="D15" s="20">
        <v>0.3209</v>
      </c>
      <c r="E15" s="19">
        <v>88032.0</v>
      </c>
      <c r="F15" s="20">
        <v>0.317</v>
      </c>
      <c r="G15" s="17"/>
      <c r="H15" s="17"/>
      <c r="I15" s="17"/>
      <c r="J15" s="17"/>
      <c r="K15" s="17"/>
      <c r="L15" s="17"/>
      <c r="M15" s="17"/>
      <c r="N15" s="17"/>
      <c r="O15" s="17"/>
      <c r="P15" s="17"/>
      <c r="Q15" s="17"/>
      <c r="R15" s="17"/>
      <c r="S15" s="17"/>
      <c r="T15" s="17"/>
      <c r="U15" s="17"/>
      <c r="V15" s="17"/>
      <c r="W15" s="17"/>
      <c r="X15" s="17"/>
      <c r="Y15" s="17"/>
      <c r="Z15" s="17"/>
    </row>
    <row r="16">
      <c r="B16" s="14" t="s">
        <v>101</v>
      </c>
      <c r="C16" s="16">
        <v>200475.0</v>
      </c>
      <c r="D16" s="15">
        <v>1.0</v>
      </c>
      <c r="E16" s="16">
        <v>277704.0</v>
      </c>
      <c r="F16" s="15">
        <v>1.0</v>
      </c>
    </row>
    <row r="18">
      <c r="B18" s="1" t="s">
        <v>102</v>
      </c>
    </row>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 width="9.14"/>
    <col customWidth="1" min="3" max="3" width="8.71"/>
    <col customWidth="1" min="4" max="4" width="2.71"/>
    <col customWidth="1" min="5" max="5" width="10.86"/>
    <col customWidth="1" min="6" max="6" width="43.14"/>
    <col customWidth="1" min="7" max="7" width="9.14"/>
    <col customWidth="1" min="8" max="18" width="18.86"/>
    <col customWidth="1" min="19" max="19" width="3.0"/>
    <col customWidth="1" min="20" max="20" width="8.71"/>
    <col customWidth="1" min="21" max="21" width="11.57"/>
    <col customWidth="1" min="22" max="22" width="14.14"/>
  </cols>
  <sheetData>
    <row r="1">
      <c r="A1" s="21"/>
      <c r="B1" s="21"/>
      <c r="C1" s="22"/>
      <c r="D1" s="23"/>
      <c r="E1" s="21"/>
      <c r="F1" s="21"/>
      <c r="G1" s="21"/>
      <c r="H1" s="24" t="s">
        <v>103</v>
      </c>
      <c r="S1" s="23"/>
      <c r="T1" s="25"/>
      <c r="U1" s="25"/>
      <c r="V1" s="25"/>
    </row>
    <row r="2">
      <c r="A2" s="26" t="s">
        <v>82</v>
      </c>
      <c r="B2" s="27" t="s">
        <v>86</v>
      </c>
      <c r="C2" s="22"/>
      <c r="D2" s="28"/>
      <c r="E2" s="29" t="s">
        <v>104</v>
      </c>
      <c r="F2" s="30"/>
      <c r="G2" s="31"/>
      <c r="H2" s="32" t="s">
        <v>105</v>
      </c>
      <c r="I2" s="32" t="s">
        <v>106</v>
      </c>
      <c r="J2" s="32" t="s">
        <v>107</v>
      </c>
      <c r="K2" s="32" t="s">
        <v>108</v>
      </c>
      <c r="L2" s="32" t="s">
        <v>109</v>
      </c>
      <c r="M2" s="32" t="s">
        <v>110</v>
      </c>
      <c r="N2" s="32" t="s">
        <v>111</v>
      </c>
      <c r="O2" s="32" t="s">
        <v>112</v>
      </c>
      <c r="P2" s="32" t="s">
        <v>113</v>
      </c>
      <c r="Q2" s="32" t="s">
        <v>114</v>
      </c>
      <c r="R2" s="33" t="s">
        <v>115</v>
      </c>
      <c r="S2" s="34"/>
      <c r="T2" s="25"/>
      <c r="U2" s="32" t="s">
        <v>116</v>
      </c>
      <c r="V2" s="32" t="s">
        <v>117</v>
      </c>
    </row>
    <row r="3">
      <c r="A3" s="35" t="s">
        <v>87</v>
      </c>
      <c r="B3" s="36">
        <v>0.0296</v>
      </c>
      <c r="C3" s="22"/>
      <c r="D3" s="28"/>
      <c r="E3" s="29" t="s">
        <v>118</v>
      </c>
      <c r="F3" s="30"/>
      <c r="G3" s="31"/>
      <c r="H3" s="32" t="s">
        <v>119</v>
      </c>
      <c r="I3" s="32" t="s">
        <v>119</v>
      </c>
      <c r="J3" s="32" t="s">
        <v>119</v>
      </c>
      <c r="K3" s="32" t="s">
        <v>119</v>
      </c>
      <c r="L3" s="32" t="s">
        <v>119</v>
      </c>
      <c r="M3" s="32" t="s">
        <v>119</v>
      </c>
      <c r="N3" s="32" t="s">
        <v>119</v>
      </c>
      <c r="O3" s="32" t="s">
        <v>119</v>
      </c>
      <c r="P3" s="32" t="s">
        <v>119</v>
      </c>
      <c r="Q3" s="32" t="s">
        <v>119</v>
      </c>
      <c r="R3" s="33" t="s">
        <v>119</v>
      </c>
      <c r="S3" s="34"/>
      <c r="T3" s="32" t="s">
        <v>120</v>
      </c>
      <c r="U3" s="25"/>
      <c r="V3" s="25"/>
    </row>
    <row r="4">
      <c r="A4" s="35" t="s">
        <v>88</v>
      </c>
      <c r="B4" s="36">
        <v>0.3423</v>
      </c>
      <c r="C4" s="22"/>
      <c r="D4" s="28"/>
      <c r="E4" s="37" t="s">
        <v>121</v>
      </c>
      <c r="F4" s="38"/>
      <c r="G4" s="31"/>
      <c r="H4" s="39">
        <f>B3</f>
        <v>0.0296</v>
      </c>
      <c r="I4" s="39">
        <f>B8</f>
        <v>0.1462</v>
      </c>
      <c r="J4" s="39">
        <f>B13</f>
        <v>0.0203</v>
      </c>
      <c r="K4" s="39">
        <f>B4</f>
        <v>0.3423</v>
      </c>
      <c r="L4" s="39">
        <v>0.0898</v>
      </c>
      <c r="M4" s="39">
        <v>1.0E-4</v>
      </c>
      <c r="N4" s="39">
        <v>0.0244</v>
      </c>
      <c r="O4" s="39">
        <v>0.0477</v>
      </c>
      <c r="P4" s="39">
        <v>0.1228</v>
      </c>
      <c r="Q4" s="39">
        <v>0.1034</v>
      </c>
      <c r="R4" s="40">
        <v>0.0734</v>
      </c>
      <c r="S4" s="34"/>
      <c r="T4" s="41">
        <f>SUM(H4:R4)</f>
        <v>1</v>
      </c>
      <c r="U4" s="25"/>
      <c r="V4" s="42">
        <v>0.04</v>
      </c>
    </row>
    <row r="5">
      <c r="A5" s="35" t="s">
        <v>89</v>
      </c>
      <c r="B5" s="36">
        <v>1.0E-4</v>
      </c>
      <c r="C5" s="22"/>
      <c r="D5" s="34"/>
      <c r="E5" s="43" t="s">
        <v>122</v>
      </c>
      <c r="F5" s="25" t="s">
        <v>123</v>
      </c>
      <c r="G5" s="44" t="s">
        <v>124</v>
      </c>
      <c r="H5" s="25" t="s">
        <v>125</v>
      </c>
      <c r="I5" s="25" t="s">
        <v>125</v>
      </c>
      <c r="J5" s="25" t="s">
        <v>125</v>
      </c>
      <c r="K5" s="25" t="s">
        <v>125</v>
      </c>
      <c r="L5" s="25" t="s">
        <v>125</v>
      </c>
      <c r="M5" s="25" t="s">
        <v>125</v>
      </c>
      <c r="N5" s="25" t="s">
        <v>125</v>
      </c>
      <c r="O5" s="25" t="s">
        <v>125</v>
      </c>
      <c r="P5" s="25" t="s">
        <v>125</v>
      </c>
      <c r="Q5" s="25" t="s">
        <v>125</v>
      </c>
      <c r="R5" s="22" t="s">
        <v>125</v>
      </c>
      <c r="S5" s="34"/>
      <c r="T5" s="25"/>
      <c r="U5" s="25"/>
      <c r="V5" s="25"/>
    </row>
    <row r="6">
      <c r="A6" s="35" t="s">
        <v>90</v>
      </c>
      <c r="B6" s="36">
        <v>0.0015</v>
      </c>
      <c r="C6" s="22"/>
      <c r="D6" s="34"/>
      <c r="E6" s="5"/>
      <c r="F6" s="4" t="s">
        <v>0</v>
      </c>
      <c r="G6" s="4" t="s">
        <v>1</v>
      </c>
      <c r="H6" s="45">
        <v>5.0392291E-10</v>
      </c>
      <c r="I6" s="45">
        <v>2.1492225E-11</v>
      </c>
      <c r="J6" s="45">
        <v>1.93631393E-11</v>
      </c>
      <c r="K6" s="45">
        <v>1.3291541826E-8</v>
      </c>
      <c r="L6" s="45">
        <v>2.04654074E-10</v>
      </c>
      <c r="M6" s="45">
        <v>8.3593345E-10</v>
      </c>
      <c r="N6" s="45">
        <v>2.52373647E-10</v>
      </c>
      <c r="O6" s="45">
        <v>2.93915356E-10</v>
      </c>
      <c r="P6" s="45">
        <v>6.4962107E-10</v>
      </c>
      <c r="Q6" s="45">
        <v>9.48189606E-10</v>
      </c>
      <c r="R6" s="8">
        <v>4.5254265E-10</v>
      </c>
      <c r="S6" s="46"/>
      <c r="T6" s="4"/>
      <c r="U6" s="45">
        <f t="shared" ref="U6:U83" si="1">H6*$H$4+I6*$I$4+J6*$J$4+K6*$K$4+L6*$L$4+M6*$M$4+N6*$N$4+O6*$O$4+P6*$P$4+Q6*$Q$4+R6*$R$4</f>
        <v>0.000000004817818232</v>
      </c>
      <c r="V6" s="45">
        <f>U6/(1-gridloss)</f>
        <v>0.000000005018560658</v>
      </c>
    </row>
    <row r="7">
      <c r="A7" s="35" t="s">
        <v>91</v>
      </c>
      <c r="B7" s="36">
        <v>0.0898</v>
      </c>
      <c r="C7" s="22"/>
      <c r="D7" s="34"/>
      <c r="E7" s="25"/>
      <c r="F7" s="4" t="s">
        <v>2</v>
      </c>
      <c r="G7" s="4" t="s">
        <v>1</v>
      </c>
      <c r="H7" s="45">
        <v>2.8757874038E-8</v>
      </c>
      <c r="I7" s="45">
        <v>2.43349538E-10</v>
      </c>
      <c r="J7" s="45">
        <v>1.842829182E-10</v>
      </c>
      <c r="K7" s="45">
        <v>6.14841299E-9</v>
      </c>
      <c r="L7" s="45">
        <v>7.19565443E-10</v>
      </c>
      <c r="M7" s="45">
        <v>1.574666058E-8</v>
      </c>
      <c r="N7" s="45">
        <v>8.4983574643E-8</v>
      </c>
      <c r="O7" s="45">
        <v>2.93750851E-9</v>
      </c>
      <c r="P7" s="45">
        <v>2.733777083E-9</v>
      </c>
      <c r="Q7" s="45">
        <v>4.271293101E-9</v>
      </c>
      <c r="R7" s="8">
        <v>3.99819224E-9</v>
      </c>
      <c r="S7" s="46"/>
      <c r="T7" s="4"/>
      <c r="U7" s="45">
        <f t="shared" si="1"/>
        <v>0.000000006345890347</v>
      </c>
      <c r="V7" s="45">
        <f>U7/(1-gridloss)</f>
        <v>0.000000006610302444</v>
      </c>
    </row>
    <row r="8">
      <c r="A8" s="35" t="s">
        <v>92</v>
      </c>
      <c r="B8" s="36">
        <v>0.1462</v>
      </c>
      <c r="C8" s="22"/>
      <c r="D8" s="34"/>
      <c r="E8" s="25"/>
      <c r="F8" s="4" t="s">
        <v>3</v>
      </c>
      <c r="G8" s="4" t="s">
        <v>1</v>
      </c>
      <c r="H8" s="45">
        <v>3.04271135E-11</v>
      </c>
      <c r="I8" s="45">
        <v>6.2511207E-12</v>
      </c>
      <c r="J8" s="45">
        <v>3.93939793E-12</v>
      </c>
      <c r="K8" s="45">
        <v>3.23480078E-12</v>
      </c>
      <c r="L8" s="45">
        <v>2.56956898E-12</v>
      </c>
      <c r="M8" s="45">
        <v>4.58647173E-10</v>
      </c>
      <c r="N8" s="45">
        <v>1.19478365E-11</v>
      </c>
      <c r="O8" s="45">
        <v>1.55883686E-11</v>
      </c>
      <c r="P8" s="45">
        <v>1.40353545E-11</v>
      </c>
      <c r="Q8" s="45">
        <v>1.824989507E-11</v>
      </c>
      <c r="R8" s="8">
        <v>1.69596099E-11</v>
      </c>
      <c r="S8" s="46"/>
      <c r="T8" s="4"/>
      <c r="U8" s="45">
        <f t="shared" si="1"/>
        <v>0</v>
      </c>
      <c r="V8" s="45">
        <f>U8/(1-gridloss)</f>
        <v>0</v>
      </c>
    </row>
    <row r="9">
      <c r="A9" s="35" t="s">
        <v>93</v>
      </c>
      <c r="B9" s="36">
        <v>0.0734</v>
      </c>
      <c r="C9" s="22"/>
      <c r="D9" s="34"/>
      <c r="E9" s="25"/>
      <c r="F9" s="4" t="s">
        <v>4</v>
      </c>
      <c r="G9" s="4" t="s">
        <v>1</v>
      </c>
      <c r="H9" s="45">
        <v>3.3873322E-13</v>
      </c>
      <c r="I9" s="45">
        <v>2.3415718E-14</v>
      </c>
      <c r="J9" s="45">
        <v>1.3642183E-14</v>
      </c>
      <c r="K9" s="45">
        <v>1.4760576E-13</v>
      </c>
      <c r="L9" s="45">
        <v>4.6063893E-11</v>
      </c>
      <c r="M9" s="45">
        <v>6.6036691E-13</v>
      </c>
      <c r="N9" s="45">
        <v>2.0035622E-13</v>
      </c>
      <c r="O9" s="45">
        <v>7.8485623E-13</v>
      </c>
      <c r="P9" s="45">
        <v>3.9170979E-13</v>
      </c>
      <c r="Q9" s="45">
        <v>7.2743146E-14</v>
      </c>
      <c r="R9" s="8">
        <v>7.9530674E-13</v>
      </c>
      <c r="S9" s="46"/>
      <c r="T9" s="4"/>
      <c r="U9" s="45">
        <f t="shared" si="1"/>
        <v>0</v>
      </c>
      <c r="V9" s="45">
        <f>U9/(1-gridloss)</f>
        <v>0</v>
      </c>
    </row>
    <row r="10">
      <c r="A10" s="35" t="s">
        <v>94</v>
      </c>
      <c r="B10" s="36">
        <v>0.683</v>
      </c>
      <c r="C10" s="22"/>
      <c r="D10" s="34"/>
      <c r="E10" s="25"/>
      <c r="F10" s="4" t="s">
        <v>7</v>
      </c>
      <c r="G10" s="4" t="s">
        <v>1</v>
      </c>
      <c r="H10" s="45">
        <v>4.0020459E-11</v>
      </c>
      <c r="I10" s="45">
        <v>3.4104901E-12</v>
      </c>
      <c r="J10" s="45">
        <v>1.9865558E-12</v>
      </c>
      <c r="K10" s="45">
        <v>2.043703E-11</v>
      </c>
      <c r="L10" s="45">
        <v>9.4896184E-9</v>
      </c>
      <c r="M10" s="45">
        <v>9.3545541E-11</v>
      </c>
      <c r="N10" s="45">
        <v>2.3223451E-11</v>
      </c>
      <c r="O10" s="45">
        <v>9.9450794E-11</v>
      </c>
      <c r="P10" s="45">
        <v>5.4851876E-11</v>
      </c>
      <c r="Q10" s="45">
        <v>9.8496314E-12</v>
      </c>
      <c r="R10" s="8">
        <v>1.5729398E-10</v>
      </c>
      <c r="S10" s="46"/>
      <c r="T10" s="4"/>
      <c r="U10" s="45">
        <f t="shared" si="1"/>
        <v>0.000000000885506324</v>
      </c>
      <c r="V10" s="45">
        <f>U10/(1-gridloss)</f>
        <v>0.0000000009224024209</v>
      </c>
    </row>
    <row r="11">
      <c r="A11" s="35" t="s">
        <v>95</v>
      </c>
      <c r="B11" s="36">
        <v>0.0244</v>
      </c>
      <c r="C11" s="22"/>
      <c r="D11" s="34"/>
      <c r="E11" s="25"/>
      <c r="F11" s="4" t="s">
        <v>6</v>
      </c>
      <c r="G11" s="4" t="s">
        <v>1</v>
      </c>
      <c r="H11" s="45">
        <v>6.0675803E-11</v>
      </c>
      <c r="I11" s="45">
        <v>3.0445282E-12</v>
      </c>
      <c r="J11" s="45">
        <v>1.7050526E-12</v>
      </c>
      <c r="K11" s="45">
        <v>1.2137033E-11</v>
      </c>
      <c r="L11" s="45">
        <v>1.0449401E-11</v>
      </c>
      <c r="M11" s="45">
        <v>8.8187669E-11</v>
      </c>
      <c r="N11" s="45">
        <v>3.9539391E-11</v>
      </c>
      <c r="O11" s="45">
        <v>7.7250352E-11</v>
      </c>
      <c r="P11" s="45">
        <v>5.0519324E-11</v>
      </c>
      <c r="Q11" s="45">
        <v>1.0826315E-11</v>
      </c>
      <c r="R11" s="8">
        <v>5.1250301E-9</v>
      </c>
      <c r="S11" s="46"/>
      <c r="T11" s="4"/>
      <c r="U11" s="45">
        <f t="shared" si="1"/>
        <v>0.000000000395527434</v>
      </c>
      <c r="V11" s="45">
        <f>U11/(1-gridloss)</f>
        <v>0.0000000004120077437</v>
      </c>
    </row>
    <row r="12">
      <c r="A12" s="35" t="s">
        <v>96</v>
      </c>
      <c r="B12" s="36">
        <v>0.0477</v>
      </c>
      <c r="C12" s="22"/>
      <c r="D12" s="34"/>
      <c r="E12" s="25"/>
      <c r="F12" s="4" t="s">
        <v>5</v>
      </c>
      <c r="G12" s="4" t="s">
        <v>1</v>
      </c>
      <c r="H12" s="45">
        <v>1.1138765E-5</v>
      </c>
      <c r="I12" s="45">
        <v>1.2813252E-7</v>
      </c>
      <c r="J12" s="45">
        <v>9.509549E-8</v>
      </c>
      <c r="K12" s="45">
        <v>2.4738033E-7</v>
      </c>
      <c r="L12" s="45">
        <v>3.5039902E-7</v>
      </c>
      <c r="M12" s="45">
        <v>1.0085255E-6</v>
      </c>
      <c r="N12" s="45">
        <v>5.1788788E-5</v>
      </c>
      <c r="O12" s="45">
        <v>9.7668636E-7</v>
      </c>
      <c r="P12" s="45">
        <v>1.1176181E-6</v>
      </c>
      <c r="Q12" s="45">
        <v>1.4507279E-6</v>
      </c>
      <c r="R12" s="8">
        <v>1.9010805E-6</v>
      </c>
      <c r="S12" s="46"/>
      <c r="T12" s="4"/>
      <c r="U12" s="45">
        <f t="shared" si="1"/>
        <v>0.000002203638271</v>
      </c>
      <c r="V12" s="45">
        <f>U12/(1-gridloss)</f>
        <v>0.000002295456532</v>
      </c>
    </row>
    <row r="13">
      <c r="A13" s="35" t="s">
        <v>97</v>
      </c>
      <c r="B13" s="36">
        <v>0.0203</v>
      </c>
      <c r="C13" s="22"/>
      <c r="D13" s="34"/>
      <c r="E13" s="25"/>
      <c r="F13" s="4" t="s">
        <v>8</v>
      </c>
      <c r="G13" s="4" t="s">
        <v>1</v>
      </c>
      <c r="H13" s="45">
        <v>2.2677342E-8</v>
      </c>
      <c r="I13" s="45">
        <v>1.193141578E-9</v>
      </c>
      <c r="J13" s="45">
        <v>7.91429867E-10</v>
      </c>
      <c r="K13" s="45">
        <v>1.76194183E-9</v>
      </c>
      <c r="L13" s="45">
        <v>1.8987960133E-9</v>
      </c>
      <c r="M13" s="45">
        <v>7.93758482497E-7</v>
      </c>
      <c r="N13" s="45">
        <v>8.3835406616E-9</v>
      </c>
      <c r="O13" s="45">
        <v>5.740710429E-9</v>
      </c>
      <c r="P13" s="45">
        <v>5.259949749E-9</v>
      </c>
      <c r="Q13" s="45">
        <v>6.934566778E-9</v>
      </c>
      <c r="R13" s="8">
        <v>3.463243892E-9</v>
      </c>
      <c r="S13" s="46"/>
      <c r="T13" s="4"/>
      <c r="U13" s="45">
        <f t="shared" si="1"/>
        <v>0.000000003810301482</v>
      </c>
      <c r="V13" s="45">
        <f>U13/(1-gridloss)</f>
        <v>0.000000003969064044</v>
      </c>
    </row>
    <row r="14">
      <c r="A14" s="35" t="s">
        <v>98</v>
      </c>
      <c r="B14" s="36">
        <v>0.1228</v>
      </c>
      <c r="C14" s="22"/>
      <c r="D14" s="34"/>
      <c r="E14" s="25"/>
      <c r="F14" s="4" t="s">
        <v>9</v>
      </c>
      <c r="G14" s="4" t="s">
        <v>10</v>
      </c>
      <c r="H14" s="45">
        <v>2.3109059E-5</v>
      </c>
      <c r="I14" s="45">
        <v>1.4869694E-6</v>
      </c>
      <c r="J14" s="45">
        <v>9.6408086E-7</v>
      </c>
      <c r="K14" s="45">
        <v>1.1822351E-5</v>
      </c>
      <c r="L14" s="45">
        <v>0.0089438161</v>
      </c>
      <c r="M14" s="45">
        <v>4.4691513E-5</v>
      </c>
      <c r="N14" s="45">
        <v>1.4227271E-5</v>
      </c>
      <c r="O14" s="45">
        <v>5.286942E-5</v>
      </c>
      <c r="P14" s="45">
        <v>2.4369263E-5</v>
      </c>
      <c r="Q14" s="45">
        <v>4.8007708E-6</v>
      </c>
      <c r="R14" s="8">
        <v>4.995232E-5</v>
      </c>
      <c r="S14" s="46"/>
      <c r="T14" s="4"/>
      <c r="U14" s="45">
        <f t="shared" si="1"/>
        <v>0.0008181514018</v>
      </c>
      <c r="V14" s="45">
        <f>U14/(1-gridloss)</f>
        <v>0.0008522410436</v>
      </c>
    </row>
    <row r="15">
      <c r="A15" s="35" t="s">
        <v>99</v>
      </c>
      <c r="B15" s="36">
        <v>0.1017</v>
      </c>
      <c r="C15" s="22"/>
      <c r="D15" s="34"/>
      <c r="E15" s="25"/>
      <c r="F15" s="4" t="s">
        <v>11</v>
      </c>
      <c r="G15" s="4" t="s">
        <v>10</v>
      </c>
      <c r="H15" s="45">
        <v>0.0030635291</v>
      </c>
      <c r="I15" s="45">
        <v>2.0137885E-4</v>
      </c>
      <c r="J15" s="45">
        <v>1.2946599E-4</v>
      </c>
      <c r="K15" s="45">
        <v>0.0015670952</v>
      </c>
      <c r="L15" s="45">
        <v>1.1435206</v>
      </c>
      <c r="M15" s="45">
        <v>0.0060162655</v>
      </c>
      <c r="N15" s="45">
        <v>0.0018761815</v>
      </c>
      <c r="O15" s="45">
        <v>0.007047868</v>
      </c>
      <c r="P15" s="45">
        <v>0.0032782162</v>
      </c>
      <c r="Q15" s="45">
        <v>6.4375167E-4</v>
      </c>
      <c r="R15" s="8">
        <v>0.0071996737</v>
      </c>
      <c r="S15" s="46"/>
      <c r="T15" s="4"/>
      <c r="U15" s="45">
        <f t="shared" si="1"/>
        <v>0.1047274655</v>
      </c>
      <c r="V15" s="45">
        <f>U15/(1-gridloss)</f>
        <v>0.1090911099</v>
      </c>
    </row>
    <row r="16">
      <c r="A16" s="35" t="s">
        <v>100</v>
      </c>
      <c r="B16" s="36">
        <v>0.317</v>
      </c>
      <c r="C16" s="22"/>
      <c r="D16" s="34"/>
      <c r="E16" s="25"/>
      <c r="F16" s="4" t="s">
        <v>12</v>
      </c>
      <c r="G16" s="4" t="s">
        <v>10</v>
      </c>
      <c r="H16" s="45">
        <v>6.6955486E-8</v>
      </c>
      <c r="I16" s="45">
        <v>4.1847557E-9</v>
      </c>
      <c r="J16" s="45">
        <v>2.7605126E-9</v>
      </c>
      <c r="K16" s="45">
        <v>3.4102557E-8</v>
      </c>
      <c r="L16" s="45">
        <v>1.6473726E-5</v>
      </c>
      <c r="M16" s="45">
        <v>1.3048587E-7</v>
      </c>
      <c r="N16" s="45">
        <v>3.9262215E-8</v>
      </c>
      <c r="O16" s="45">
        <v>1.3868784E-7</v>
      </c>
      <c r="P16" s="45">
        <v>6.7534337E-8</v>
      </c>
      <c r="Q16" s="45">
        <v>1.3347874E-8</v>
      </c>
      <c r="R16" s="8">
        <v>2.9845515E-7</v>
      </c>
      <c r="S16" s="46"/>
      <c r="T16" s="4"/>
      <c r="U16" s="45">
        <f t="shared" si="1"/>
        <v>0.000001532830084</v>
      </c>
      <c r="V16" s="45">
        <f>U16/(1-gridloss)</f>
        <v>0.000001596698004</v>
      </c>
    </row>
    <row r="17">
      <c r="A17" s="35" t="s">
        <v>101</v>
      </c>
      <c r="B17" s="36">
        <v>1.0</v>
      </c>
      <c r="C17" s="22"/>
      <c r="D17" s="34"/>
      <c r="E17" s="25"/>
      <c r="F17" s="4" t="s">
        <v>13</v>
      </c>
      <c r="G17" s="4" t="s">
        <v>10</v>
      </c>
      <c r="H17" s="45">
        <v>0.0021752699</v>
      </c>
      <c r="I17" s="45">
        <v>1.3553282E-4</v>
      </c>
      <c r="J17" s="45">
        <v>8.871911E-5</v>
      </c>
      <c r="K17" s="45">
        <v>0.0010853082</v>
      </c>
      <c r="L17" s="45">
        <v>0.39756256</v>
      </c>
      <c r="M17" s="45">
        <v>0.0042381289</v>
      </c>
      <c r="N17" s="45">
        <v>0.0012549822</v>
      </c>
      <c r="O17" s="45">
        <v>0.00440299</v>
      </c>
      <c r="P17" s="45">
        <v>0.0021783623</v>
      </c>
      <c r="Q17" s="45">
        <v>4.2973949E-4</v>
      </c>
      <c r="R17" s="8">
        <v>0.010870867</v>
      </c>
      <c r="S17" s="46"/>
      <c r="T17" s="4"/>
      <c r="U17" s="45">
        <f t="shared" si="1"/>
        <v>0.03750955036</v>
      </c>
      <c r="V17" s="45">
        <f>U17/(1-gridloss)</f>
        <v>0.03907244829</v>
      </c>
    </row>
    <row r="18">
      <c r="D18" s="47"/>
      <c r="F18" s="4" t="s">
        <v>14</v>
      </c>
      <c r="G18" s="4" t="s">
        <v>10</v>
      </c>
      <c r="H18" s="45">
        <v>5.1468435E-7</v>
      </c>
      <c r="I18" s="45">
        <v>3.1509222E-8</v>
      </c>
      <c r="J18" s="45">
        <v>2.1045116E-8</v>
      </c>
      <c r="K18" s="45">
        <v>2.6133896E-7</v>
      </c>
      <c r="L18" s="45">
        <v>7.6291911E-5</v>
      </c>
      <c r="M18" s="45">
        <v>1.0083625E-6</v>
      </c>
      <c r="N18" s="45">
        <v>2.9135777E-7</v>
      </c>
      <c r="O18" s="45">
        <v>9.8879196E-7</v>
      </c>
      <c r="P18" s="45">
        <v>5.027492E-7</v>
      </c>
      <c r="Q18" s="45">
        <v>9.9608977E-8</v>
      </c>
      <c r="R18" s="8">
        <v>3.1140034E-6</v>
      </c>
      <c r="S18" s="46"/>
      <c r="T18" s="4"/>
      <c r="U18" s="45">
        <f t="shared" si="1"/>
        <v>0.000007315718817</v>
      </c>
      <c r="V18" s="45">
        <f>U18/(1-gridloss)</f>
        <v>0.000007620540434</v>
      </c>
    </row>
    <row r="19">
      <c r="D19" s="47"/>
      <c r="E19" s="5"/>
      <c r="F19" s="4" t="s">
        <v>15</v>
      </c>
      <c r="G19" s="4" t="s">
        <v>1</v>
      </c>
      <c r="H19" s="45">
        <v>1.245039E-7</v>
      </c>
      <c r="I19" s="45">
        <v>3.3770721E-9</v>
      </c>
      <c r="J19" s="45">
        <v>1.0858257E-9</v>
      </c>
      <c r="K19" s="45">
        <v>9.8099106E-9</v>
      </c>
      <c r="L19" s="45">
        <v>9.896017E-9</v>
      </c>
      <c r="M19" s="45">
        <v>3.3754334E-8</v>
      </c>
      <c r="N19" s="45">
        <v>1.1295311E-8</v>
      </c>
      <c r="O19" s="45">
        <v>1.4754162E-8</v>
      </c>
      <c r="P19" s="45">
        <v>2.8541265E-5</v>
      </c>
      <c r="Q19" s="45">
        <v>1.7194769E-8</v>
      </c>
      <c r="R19" s="8">
        <v>4.3771939E-8</v>
      </c>
      <c r="S19" s="46"/>
      <c r="T19" s="4"/>
      <c r="U19" s="45">
        <f t="shared" si="1"/>
        <v>0.000003519288576</v>
      </c>
      <c r="V19" s="45">
        <f>U19/(1-gridloss)</f>
        <v>0.0000036659256</v>
      </c>
    </row>
    <row r="20">
      <c r="D20" s="47"/>
      <c r="E20" s="5"/>
      <c r="F20" s="4" t="s">
        <v>16</v>
      </c>
      <c r="G20" s="4" t="s">
        <v>1</v>
      </c>
      <c r="H20" s="45">
        <v>1.8294199E-5</v>
      </c>
      <c r="I20" s="45">
        <v>4.446836E-6</v>
      </c>
      <c r="J20" s="45">
        <v>6.0282041E-6</v>
      </c>
      <c r="K20" s="45">
        <v>4.534526E-6</v>
      </c>
      <c r="L20" s="45">
        <v>1.7856544E-6</v>
      </c>
      <c r="M20" s="45">
        <v>2.4242881E-5</v>
      </c>
      <c r="N20" s="45">
        <v>6.06322E-6</v>
      </c>
      <c r="O20" s="45">
        <v>3.0829327E-5</v>
      </c>
      <c r="P20" s="45">
        <v>2.0148066E-5</v>
      </c>
      <c r="Q20" s="45">
        <v>2.2083182E-5</v>
      </c>
      <c r="R20" s="8">
        <v>6.6186644E-6</v>
      </c>
      <c r="S20" s="46"/>
      <c r="T20" s="4"/>
      <c r="U20" s="45">
        <f t="shared" si="1"/>
        <v>0.000009890847516</v>
      </c>
      <c r="V20" s="45">
        <f>U20/(1-gridloss)</f>
        <v>0.00001030296616</v>
      </c>
    </row>
    <row r="21">
      <c r="D21" s="47"/>
      <c r="E21" s="5"/>
      <c r="F21" s="4" t="s">
        <v>17</v>
      </c>
      <c r="G21" s="4" t="s">
        <v>1</v>
      </c>
      <c r="H21" s="45">
        <v>4.4335412955E-6</v>
      </c>
      <c r="I21" s="45">
        <v>1.020692662E-8</v>
      </c>
      <c r="J21" s="45">
        <v>8.48660097E-9</v>
      </c>
      <c r="K21" s="45">
        <v>2.906092435E-7</v>
      </c>
      <c r="L21" s="45">
        <v>4.723391268E-7</v>
      </c>
      <c r="M21" s="45">
        <v>1.4732505744E-6</v>
      </c>
      <c r="N21" s="45">
        <v>1.18871251379E-5</v>
      </c>
      <c r="O21" s="45">
        <v>2.240778544E-7</v>
      </c>
      <c r="P21" s="45">
        <v>1.856329176E-7</v>
      </c>
      <c r="Q21" s="45">
        <v>1.224283584E-7</v>
      </c>
      <c r="R21" s="8">
        <v>6.47487653E-7</v>
      </c>
      <c r="S21" s="46"/>
      <c r="T21" s="4"/>
      <c r="U21" s="45">
        <f t="shared" si="1"/>
        <v>0.000000658651051</v>
      </c>
      <c r="V21" s="45">
        <f>U21/(1-gridloss)</f>
        <v>0.0000006860948448</v>
      </c>
    </row>
    <row r="22">
      <c r="D22" s="47"/>
      <c r="E22" s="5"/>
      <c r="F22" s="4" t="s">
        <v>18</v>
      </c>
      <c r="G22" s="4" t="s">
        <v>1</v>
      </c>
      <c r="H22" s="45">
        <v>8.60606907E-9</v>
      </c>
      <c r="I22" s="45">
        <v>6.07668261E-10</v>
      </c>
      <c r="J22" s="45">
        <v>4.71325573E-10</v>
      </c>
      <c r="K22" s="45">
        <v>4.4965639008E-8</v>
      </c>
      <c r="L22" s="45">
        <v>1.0367149848E-9</v>
      </c>
      <c r="M22" s="45">
        <v>5.9849719676E-7</v>
      </c>
      <c r="N22" s="45">
        <v>3.234733735E-9</v>
      </c>
      <c r="O22" s="45">
        <v>2.071092296948E-6</v>
      </c>
      <c r="P22" s="45">
        <v>3.316273151E-9</v>
      </c>
      <c r="Q22" s="45">
        <v>1.623660591E-9</v>
      </c>
      <c r="R22" s="8">
        <v>1.5469363351E-8</v>
      </c>
      <c r="S22" s="46"/>
      <c r="T22" s="4"/>
      <c r="U22" s="45">
        <f t="shared" si="1"/>
        <v>0.0000001164784398</v>
      </c>
      <c r="V22" s="45">
        <f>U22/(1-gridloss)</f>
        <v>0.0000001213317081</v>
      </c>
    </row>
    <row r="23">
      <c r="D23" s="47"/>
      <c r="E23" s="5"/>
      <c r="F23" s="4" t="s">
        <v>19</v>
      </c>
      <c r="G23" s="4" t="s">
        <v>1</v>
      </c>
      <c r="H23" s="45">
        <v>1.5565823E-9</v>
      </c>
      <c r="I23" s="45">
        <v>1.0437272E-10</v>
      </c>
      <c r="J23" s="45">
        <v>8.2557765E-11</v>
      </c>
      <c r="K23" s="45">
        <v>1.4885288E-10</v>
      </c>
      <c r="L23" s="45">
        <v>1.441633E-10</v>
      </c>
      <c r="M23" s="45">
        <v>1.1800934E-7</v>
      </c>
      <c r="N23" s="45">
        <v>4.8610962E-10</v>
      </c>
      <c r="O23" s="45">
        <v>4.1576235E-10</v>
      </c>
      <c r="P23" s="45">
        <v>4.22265E-10</v>
      </c>
      <c r="Q23" s="45">
        <v>2.6236104E-10</v>
      </c>
      <c r="R23" s="8">
        <v>5.1010943E-10</v>
      </c>
      <c r="S23" s="46"/>
      <c r="T23" s="4"/>
      <c r="U23" s="45">
        <f t="shared" si="1"/>
        <v>0.0000000002868264341</v>
      </c>
      <c r="V23" s="45">
        <f>U23/(1-gridloss)</f>
        <v>0.0000000002987775355</v>
      </c>
    </row>
    <row r="24">
      <c r="D24" s="47"/>
      <c r="E24" s="5"/>
      <c r="F24" s="4" t="s">
        <v>20</v>
      </c>
      <c r="G24" s="4" t="s">
        <v>1</v>
      </c>
      <c r="H24" s="11">
        <v>4.2784897E-4</v>
      </c>
      <c r="I24" s="45">
        <v>1.7850563E-6</v>
      </c>
      <c r="J24" s="45">
        <v>1.5985608E-6</v>
      </c>
      <c r="K24" s="45">
        <v>7.4114403E-6</v>
      </c>
      <c r="L24" s="45">
        <v>8.118347E-6</v>
      </c>
      <c r="M24" s="45">
        <v>3.0192257E-5</v>
      </c>
      <c r="N24" s="11">
        <v>0.0019000097</v>
      </c>
      <c r="O24" s="45">
        <v>2.8863813E-5</v>
      </c>
      <c r="P24" s="45">
        <v>3.9316969E-5</v>
      </c>
      <c r="Q24" s="45">
        <v>5.3672319E-5</v>
      </c>
      <c r="R24" s="8">
        <v>7.5360023E-5</v>
      </c>
      <c r="S24" s="46"/>
      <c r="T24" s="4"/>
      <c r="U24" s="45">
        <f t="shared" si="1"/>
        <v>0.00007987304615</v>
      </c>
      <c r="V24" s="45">
        <f>U24/(1-gridloss)</f>
        <v>0.00008320108974</v>
      </c>
    </row>
    <row r="25">
      <c r="D25" s="47"/>
      <c r="E25" s="5"/>
      <c r="F25" s="4" t="s">
        <v>21</v>
      </c>
      <c r="G25" s="4" t="s">
        <v>1</v>
      </c>
      <c r="H25" s="45">
        <v>3.9349512E-8</v>
      </c>
      <c r="I25" s="45">
        <v>3.2749012E-9</v>
      </c>
      <c r="J25" s="45">
        <v>1.8646037E-9</v>
      </c>
      <c r="K25" s="45">
        <v>1.3295009E-8</v>
      </c>
      <c r="L25" s="45">
        <v>1.1377521E-8</v>
      </c>
      <c r="M25" s="45">
        <v>9.6794681E-8</v>
      </c>
      <c r="N25" s="45">
        <v>2.9600042E-8</v>
      </c>
      <c r="O25" s="45">
        <v>7.7972396E-8</v>
      </c>
      <c r="P25" s="45">
        <v>4.903547E-8</v>
      </c>
      <c r="Q25" s="45">
        <v>1.1082128E-8</v>
      </c>
      <c r="R25" s="8">
        <v>5.6924521E-6</v>
      </c>
      <c r="S25" s="46"/>
      <c r="T25" s="4"/>
      <c r="U25" s="45">
        <f t="shared" si="1"/>
        <v>0.0000004366986062</v>
      </c>
      <c r="V25" s="45">
        <f>U25/(1-gridloss)</f>
        <v>0.0000004548943815</v>
      </c>
    </row>
    <row r="26">
      <c r="D26" s="47"/>
      <c r="E26" s="5"/>
      <c r="F26" s="4" t="s">
        <v>22</v>
      </c>
      <c r="G26" s="4" t="s">
        <v>1</v>
      </c>
      <c r="H26" s="45">
        <v>1.1203006E-9</v>
      </c>
      <c r="I26" s="45">
        <v>9.5470523E-11</v>
      </c>
      <c r="J26" s="45">
        <v>5.5610048E-11</v>
      </c>
      <c r="K26" s="45">
        <v>5.720978E-10</v>
      </c>
      <c r="L26" s="45">
        <v>2.6564476E-7</v>
      </c>
      <c r="M26" s="45">
        <v>2.6186388E-9</v>
      </c>
      <c r="N26" s="45">
        <v>6.5009865E-10</v>
      </c>
      <c r="O26" s="45">
        <v>2.7839457E-9</v>
      </c>
      <c r="P26" s="45">
        <v>1.5354794E-9</v>
      </c>
      <c r="Q26" s="45">
        <v>2.7572268E-10</v>
      </c>
      <c r="R26" s="8">
        <v>4.4031614E-9</v>
      </c>
      <c r="S26" s="46"/>
      <c r="T26" s="4"/>
      <c r="U26" s="45">
        <f t="shared" si="1"/>
        <v>0.00000002478815322</v>
      </c>
      <c r="V26" s="45">
        <f>U26/(1-gridloss)</f>
        <v>0.00000002582099294</v>
      </c>
    </row>
    <row r="27">
      <c r="D27" s="47"/>
      <c r="E27" s="5"/>
      <c r="F27" s="4" t="s">
        <v>23</v>
      </c>
      <c r="G27" s="4" t="s">
        <v>1</v>
      </c>
      <c r="H27" s="45">
        <v>1.051719792E-7</v>
      </c>
      <c r="I27" s="45">
        <v>1.64596509E-9</v>
      </c>
      <c r="J27" s="45">
        <v>1.40821518E-9</v>
      </c>
      <c r="K27" s="45">
        <v>7.31291417E-9</v>
      </c>
      <c r="L27" s="45">
        <v>3.52628485E-9</v>
      </c>
      <c r="M27" s="45">
        <v>2.717336258E-7</v>
      </c>
      <c r="N27" s="45">
        <v>1.035006062E-7</v>
      </c>
      <c r="O27" s="45">
        <v>2.51627825E-8</v>
      </c>
      <c r="P27" s="45">
        <v>2.9759439E-8</v>
      </c>
      <c r="Q27" s="45">
        <v>4.822075636E-8</v>
      </c>
      <c r="R27" s="8">
        <v>2.438963484E-7</v>
      </c>
      <c r="S27" s="46"/>
      <c r="T27" s="4"/>
      <c r="U27" s="45">
        <f t="shared" si="1"/>
        <v>0.00000003649751852</v>
      </c>
      <c r="V27" s="45">
        <f>U27/(1-gridloss)</f>
        <v>0.00000003801824846</v>
      </c>
    </row>
    <row r="28">
      <c r="D28" s="47"/>
      <c r="E28" s="5"/>
      <c r="F28" s="4" t="s">
        <v>24</v>
      </c>
      <c r="G28" s="4" t="s">
        <v>10</v>
      </c>
      <c r="H28" s="45">
        <v>1.2310302E-4</v>
      </c>
      <c r="I28" s="45">
        <v>7.7443905E-6</v>
      </c>
      <c r="J28" s="45">
        <v>5.1189557E-6</v>
      </c>
      <c r="K28" s="45">
        <v>6.2456239E-5</v>
      </c>
      <c r="L28" s="45">
        <v>0.013263513</v>
      </c>
      <c r="M28" s="45">
        <v>2.466612E-4</v>
      </c>
      <c r="N28" s="45">
        <v>6.8587153E-5</v>
      </c>
      <c r="O28" s="45">
        <v>2.3474368E-4</v>
      </c>
      <c r="P28" s="45">
        <v>1.2211703E-4</v>
      </c>
      <c r="Q28" s="45">
        <v>2.4086886E-5</v>
      </c>
      <c r="R28" s="8">
        <v>8.1979397E-4</v>
      </c>
      <c r="S28" s="46"/>
      <c r="T28" s="4"/>
      <c r="U28" s="45">
        <f t="shared" si="1"/>
        <v>0.001307877131</v>
      </c>
      <c r="V28" s="45">
        <f>U28/(1-gridloss)</f>
        <v>0.001362372011</v>
      </c>
    </row>
    <row r="29">
      <c r="D29" s="47"/>
      <c r="E29" s="5"/>
      <c r="F29" s="4" t="s">
        <v>25</v>
      </c>
      <c r="G29" s="4" t="s">
        <v>10</v>
      </c>
      <c r="H29" s="45">
        <v>1.7927034E-8</v>
      </c>
      <c r="I29" s="45">
        <v>1.0630107E-9</v>
      </c>
      <c r="J29" s="45">
        <v>7.2387184E-10</v>
      </c>
      <c r="K29" s="45">
        <v>9.0605277E-9</v>
      </c>
      <c r="L29" s="45">
        <v>2.1935193E-8</v>
      </c>
      <c r="M29" s="45">
        <v>3.5401029E-8</v>
      </c>
      <c r="N29" s="45">
        <v>9.6012815E-9</v>
      </c>
      <c r="O29" s="45">
        <v>3.0394199E-8</v>
      </c>
      <c r="P29" s="45">
        <v>1.6653563E-8</v>
      </c>
      <c r="Q29" s="45">
        <v>3.3126682E-9</v>
      </c>
      <c r="R29" s="8">
        <v>1.5138097E-7</v>
      </c>
      <c r="S29" s="46"/>
      <c r="T29" s="4"/>
      <c r="U29" s="45">
        <f t="shared" si="1"/>
        <v>0.00000002095851122</v>
      </c>
      <c r="V29" s="45">
        <f>U29/(1-gridloss)</f>
        <v>0.00000002183178252</v>
      </c>
    </row>
    <row r="30">
      <c r="D30" s="47"/>
      <c r="E30" s="5"/>
      <c r="F30" s="4" t="s">
        <v>26</v>
      </c>
      <c r="G30" s="4" t="s">
        <v>1</v>
      </c>
      <c r="H30" s="45">
        <v>2.20841E-8</v>
      </c>
      <c r="I30" s="45">
        <v>5.4747961E-9</v>
      </c>
      <c r="J30" s="45">
        <v>2.8677164E-9</v>
      </c>
      <c r="K30" s="45">
        <v>3.7894822E-10</v>
      </c>
      <c r="L30" s="45">
        <v>4.9880772E-10</v>
      </c>
      <c r="M30" s="45">
        <v>3.5491213E-9</v>
      </c>
      <c r="N30" s="45">
        <v>3.5823196E-8</v>
      </c>
      <c r="O30" s="45">
        <v>6.7245278E-9</v>
      </c>
      <c r="P30" s="45">
        <v>2.9920112E-9</v>
      </c>
      <c r="Q30" s="45">
        <v>4.4137293E-9</v>
      </c>
      <c r="R30" s="8">
        <v>5.765126E-9</v>
      </c>
      <c r="S30" s="46"/>
      <c r="T30" s="4"/>
      <c r="U30" s="45">
        <f t="shared" si="1"/>
        <v>0.000000004128985806</v>
      </c>
      <c r="V30" s="45">
        <f>U30/(1-gridloss)</f>
        <v>0.000000004301026881</v>
      </c>
    </row>
    <row r="31">
      <c r="D31" s="47"/>
      <c r="F31" s="4" t="s">
        <v>27</v>
      </c>
      <c r="G31" s="4" t="s">
        <v>1</v>
      </c>
      <c r="H31" s="45">
        <v>2.5954032E-12</v>
      </c>
      <c r="I31" s="45">
        <v>6.0210946E-13</v>
      </c>
      <c r="J31" s="45">
        <v>3.7377694E-13</v>
      </c>
      <c r="K31" s="45">
        <v>2.8242627E-13</v>
      </c>
      <c r="L31" s="45">
        <v>2.1393874E-13</v>
      </c>
      <c r="M31" s="45">
        <v>8.1835216E-12</v>
      </c>
      <c r="N31" s="45">
        <v>1.0602138E-12</v>
      </c>
      <c r="O31" s="45">
        <v>1.4637749E-12</v>
      </c>
      <c r="P31" s="45">
        <v>1.2906872E-12</v>
      </c>
      <c r="Q31" s="45">
        <v>1.7676039E-12</v>
      </c>
      <c r="R31" s="8">
        <v>1.5604966E-12</v>
      </c>
      <c r="S31" s="46"/>
      <c r="T31" s="4"/>
      <c r="U31" s="45">
        <f t="shared" si="1"/>
        <v>0</v>
      </c>
      <c r="V31" s="45">
        <f>U31/(1-gridloss)</f>
        <v>0</v>
      </c>
    </row>
    <row r="32">
      <c r="D32" s="47"/>
      <c r="F32" s="4" t="s">
        <v>28</v>
      </c>
      <c r="G32" s="4" t="s">
        <v>1</v>
      </c>
      <c r="H32" s="45">
        <v>2.1228489547132E-6</v>
      </c>
      <c r="I32" s="45">
        <v>1.2797450473946E-7</v>
      </c>
      <c r="J32" s="45">
        <v>1.0034531745194E-7</v>
      </c>
      <c r="K32" s="11">
        <v>2.51580644532402E-4</v>
      </c>
      <c r="L32" s="45">
        <v>8.7988883390574E-7</v>
      </c>
      <c r="M32" s="45">
        <v>3.8752741985616E-6</v>
      </c>
      <c r="N32" s="45">
        <v>1.8012750320138E-6</v>
      </c>
      <c r="O32" s="45">
        <v>3.2136372111849E-6</v>
      </c>
      <c r="P32" s="45">
        <v>2.7189187261072E-6</v>
      </c>
      <c r="Q32" s="45">
        <v>5.261662404839E-7</v>
      </c>
      <c r="R32" s="8">
        <v>1.71736016390366E-5</v>
      </c>
      <c r="S32" s="46"/>
      <c r="T32" s="4"/>
      <c r="U32" s="45">
        <f t="shared" si="1"/>
        <v>0.00008812511215</v>
      </c>
      <c r="V32" s="45">
        <f>U32/(1-gridloss)</f>
        <v>0.00009179699183</v>
      </c>
    </row>
    <row r="33">
      <c r="D33" s="47"/>
      <c r="F33" s="4" t="s">
        <v>29</v>
      </c>
      <c r="G33" s="4" t="s">
        <v>1</v>
      </c>
      <c r="H33" s="45">
        <v>3.473242E-15</v>
      </c>
      <c r="I33" s="45">
        <v>3.3166818E-16</v>
      </c>
      <c r="J33" s="45">
        <v>3.0982818E-16</v>
      </c>
      <c r="K33" s="45">
        <v>7.3395316E-16</v>
      </c>
      <c r="L33" s="45">
        <v>2.2028292E-15</v>
      </c>
      <c r="M33" s="45">
        <v>6.8210785E-15</v>
      </c>
      <c r="N33" s="45">
        <v>7.2037197E-16</v>
      </c>
      <c r="O33" s="45">
        <v>1.2236595E-14</v>
      </c>
      <c r="P33" s="45">
        <v>3.3260225E-15</v>
      </c>
      <c r="Q33" s="45">
        <v>2.4534132E-15</v>
      </c>
      <c r="R33" s="8">
        <v>1.1137413E-15</v>
      </c>
      <c r="S33" s="46"/>
      <c r="T33" s="4"/>
      <c r="U33" s="45">
        <f t="shared" si="1"/>
        <v>0</v>
      </c>
      <c r="V33" s="45">
        <f>U33/(1-gridloss)</f>
        <v>0</v>
      </c>
    </row>
    <row r="34">
      <c r="D34" s="47"/>
      <c r="E34" s="5"/>
      <c r="F34" s="4" t="s">
        <v>30</v>
      </c>
      <c r="G34" s="4" t="s">
        <v>1</v>
      </c>
      <c r="H34" s="45">
        <v>0.0053097146</v>
      </c>
      <c r="I34" s="45">
        <v>9.9397308E-5</v>
      </c>
      <c r="J34" s="45">
        <v>1.1291986E-4</v>
      </c>
      <c r="K34" s="45">
        <v>3.7292234E-4</v>
      </c>
      <c r="L34" s="45">
        <v>3.6296458E-4</v>
      </c>
      <c r="M34" s="45">
        <v>0.0025716224</v>
      </c>
      <c r="N34" s="45">
        <v>9.3729376E-4</v>
      </c>
      <c r="O34" s="45">
        <v>0.0022241142</v>
      </c>
      <c r="P34" s="45">
        <v>0.002325185</v>
      </c>
      <c r="Q34" s="45">
        <v>4.8406513E-4</v>
      </c>
      <c r="R34" s="8">
        <v>0.12933953</v>
      </c>
      <c r="S34" s="46"/>
      <c r="T34" s="4"/>
      <c r="U34" s="45">
        <f t="shared" si="1"/>
        <v>0.01029256118</v>
      </c>
      <c r="V34" s="45">
        <f>U34/(1-gridloss)</f>
        <v>0.0107214179</v>
      </c>
    </row>
    <row r="35">
      <c r="D35" s="47"/>
      <c r="E35" s="5"/>
      <c r="F35" s="4" t="s">
        <v>31</v>
      </c>
      <c r="G35" s="4" t="s">
        <v>1</v>
      </c>
      <c r="H35" s="45">
        <v>3.76598188566465E-9</v>
      </c>
      <c r="I35" s="45">
        <v>1.307194702224E-12</v>
      </c>
      <c r="J35" s="45">
        <v>8.84189797194E-13</v>
      </c>
      <c r="K35" s="45">
        <v>1.2725171053E-11</v>
      </c>
      <c r="L35" s="45">
        <v>6.97082992074E-12</v>
      </c>
      <c r="M35" s="45">
        <v>4.513863274479E-11</v>
      </c>
      <c r="N35" s="45">
        <v>1.976083812663E-11</v>
      </c>
      <c r="O35" s="45">
        <v>6.127530913376E-11</v>
      </c>
      <c r="P35" s="45">
        <v>3.714355899145E-11</v>
      </c>
      <c r="Q35" s="45">
        <v>5.221121293141E-12</v>
      </c>
      <c r="R35" s="8">
        <v>9.32826964359E-11</v>
      </c>
      <c r="S35" s="46"/>
      <c r="T35" s="4"/>
      <c r="U35" s="45">
        <f t="shared" si="1"/>
        <v>0.0000000001320214848</v>
      </c>
      <c r="V35" s="45">
        <f>U35/(1-gridloss)</f>
        <v>0.00000000013752238</v>
      </c>
    </row>
    <row r="36">
      <c r="D36" s="47"/>
      <c r="E36" s="5"/>
      <c r="F36" s="4" t="s">
        <v>32</v>
      </c>
      <c r="G36" s="4" t="s">
        <v>1</v>
      </c>
      <c r="H36" s="45">
        <v>5.7194843E-5</v>
      </c>
      <c r="I36" s="45">
        <v>2.75750761E-7</v>
      </c>
      <c r="J36" s="45">
        <v>1.70959374E-7</v>
      </c>
      <c r="K36" s="45">
        <v>4.36729078E-7</v>
      </c>
      <c r="L36" s="45">
        <v>6.41331836E-7</v>
      </c>
      <c r="M36" s="45">
        <v>6.6276355E-6</v>
      </c>
      <c r="N36" s="45">
        <v>7.36060572E-6</v>
      </c>
      <c r="O36" s="45">
        <v>2.47492533E-6</v>
      </c>
      <c r="P36" s="45">
        <v>5.82507609E-6</v>
      </c>
      <c r="Q36" s="45">
        <v>2.593107477E-6</v>
      </c>
      <c r="R36" s="8">
        <v>2.594094909E-5</v>
      </c>
      <c r="S36" s="46"/>
      <c r="T36" s="4"/>
      <c r="U36" s="45">
        <f t="shared" si="1"/>
        <v>0.000005129664353</v>
      </c>
      <c r="V36" s="45">
        <f>U36/(1-gridloss)</f>
        <v>0.000005343400368</v>
      </c>
    </row>
    <row r="37">
      <c r="D37" s="47"/>
      <c r="E37" s="5"/>
      <c r="F37" s="4" t="s">
        <v>33</v>
      </c>
      <c r="G37" s="4" t="s">
        <v>1</v>
      </c>
      <c r="H37" s="45">
        <v>3.1508994E-11</v>
      </c>
      <c r="I37" s="45">
        <v>6.1389748E-12</v>
      </c>
      <c r="J37" s="45">
        <v>3.2782766E-12</v>
      </c>
      <c r="K37" s="45">
        <v>1.2116798E-11</v>
      </c>
      <c r="L37" s="45">
        <v>5.9547785E-12</v>
      </c>
      <c r="M37" s="45">
        <v>6.7305721E-11</v>
      </c>
      <c r="N37" s="45">
        <v>1.385466E-11</v>
      </c>
      <c r="O37" s="45">
        <v>1.0585337E-10</v>
      </c>
      <c r="P37" s="45">
        <v>1.0924017E-9</v>
      </c>
      <c r="Q37" s="45">
        <v>2.5151852E-11</v>
      </c>
      <c r="R37" s="8">
        <v>1.0841287E-11</v>
      </c>
      <c r="S37" s="46"/>
      <c r="T37" s="4"/>
      <c r="U37" s="45">
        <f t="shared" si="1"/>
        <v>0.0000000001495164232</v>
      </c>
      <c r="V37" s="45">
        <f>U37/(1-gridloss)</f>
        <v>0.0000000001557462741</v>
      </c>
    </row>
    <row r="38">
      <c r="D38" s="47"/>
      <c r="E38" s="5"/>
      <c r="F38" s="4" t="s">
        <v>34</v>
      </c>
      <c r="G38" s="4" t="s">
        <v>1</v>
      </c>
      <c r="H38" s="11">
        <v>3.65821345929992E-4</v>
      </c>
      <c r="I38" s="45">
        <v>1.84921683124869E-5</v>
      </c>
      <c r="J38" s="45">
        <v>2.06944758672563E-5</v>
      </c>
      <c r="K38" s="11">
        <v>1.08311332753738E-4</v>
      </c>
      <c r="L38" s="45">
        <v>2.57134583251603E-5</v>
      </c>
      <c r="M38" s="11">
        <v>7.45420111240221E-4</v>
      </c>
      <c r="N38" s="11">
        <v>2.81730672004762E-4</v>
      </c>
      <c r="O38" s="11">
        <v>2.2237027115052E-4</v>
      </c>
      <c r="P38" s="11">
        <v>1.8538103155579E-4</v>
      </c>
      <c r="Q38" s="45">
        <v>1.36043720733167E-4</v>
      </c>
      <c r="R38" s="6">
        <v>1.01504533189464E-4</v>
      </c>
      <c r="S38" s="48"/>
      <c r="T38" s="4"/>
      <c r="U38" s="45">
        <f t="shared" si="1"/>
        <v>0.0001151739789</v>
      </c>
      <c r="V38" s="45">
        <f>U38/(1-gridloss)</f>
        <v>0.0001199728947</v>
      </c>
    </row>
    <row r="39">
      <c r="D39" s="47"/>
      <c r="E39" s="5"/>
      <c r="F39" s="4" t="s">
        <v>35</v>
      </c>
      <c r="G39" s="4" t="s">
        <v>1</v>
      </c>
      <c r="H39" s="45">
        <v>1.8461344668E-10</v>
      </c>
      <c r="I39" s="45">
        <v>1.9156857254E-12</v>
      </c>
      <c r="J39" s="45">
        <v>1.6951691311E-12</v>
      </c>
      <c r="K39" s="45">
        <v>4.6203416E-11</v>
      </c>
      <c r="L39" s="45">
        <v>4.7266679592E-11</v>
      </c>
      <c r="M39" s="45">
        <v>2.2297182803E-10</v>
      </c>
      <c r="N39" s="45">
        <v>2.695116829E-11</v>
      </c>
      <c r="O39" s="45">
        <v>5.471786889E-11</v>
      </c>
      <c r="P39" s="45">
        <v>2.474003624E-9</v>
      </c>
      <c r="Q39" s="45">
        <v>4.7024571715E-11</v>
      </c>
      <c r="R39" s="8">
        <v>2.54093466E-11</v>
      </c>
      <c r="S39" s="46"/>
      <c r="T39" s="4"/>
      <c r="U39" s="45">
        <f t="shared" si="1"/>
        <v>0.0000000003396640002</v>
      </c>
      <c r="V39" s="45">
        <f>U39/(1-gridloss)</f>
        <v>0.0000000003538166668</v>
      </c>
    </row>
    <row r="40">
      <c r="D40" s="47"/>
      <c r="E40" s="5"/>
      <c r="F40" s="4" t="s">
        <v>36</v>
      </c>
      <c r="G40" s="4" t="s">
        <v>1</v>
      </c>
      <c r="H40" s="45">
        <v>9.9742576E-8</v>
      </c>
      <c r="I40" s="45">
        <v>3.4620432E-11</v>
      </c>
      <c r="J40" s="45">
        <v>2.3417274E-11</v>
      </c>
      <c r="K40" s="45">
        <v>3.352967E-10</v>
      </c>
      <c r="L40" s="45">
        <v>1.8461742E-10</v>
      </c>
      <c r="M40" s="45">
        <v>1.1954771E-9</v>
      </c>
      <c r="N40" s="45">
        <v>5.2335674E-10</v>
      </c>
      <c r="O40" s="45">
        <v>1.6228561E-9</v>
      </c>
      <c r="P40" s="45">
        <v>9.8373237E-10</v>
      </c>
      <c r="Q40" s="45">
        <v>1.382787E-10</v>
      </c>
      <c r="R40" s="8">
        <v>2.4704041E-9</v>
      </c>
      <c r="S40" s="46"/>
      <c r="T40" s="4"/>
      <c r="U40" s="45">
        <f t="shared" si="1"/>
        <v>0.000000003495995534</v>
      </c>
      <c r="V40" s="45">
        <f>U40/(1-gridloss)</f>
        <v>0.000000003641662014</v>
      </c>
    </row>
    <row r="41">
      <c r="D41" s="47"/>
      <c r="E41" s="5"/>
      <c r="F41" s="4" t="s">
        <v>37</v>
      </c>
      <c r="G41" s="4" t="s">
        <v>1</v>
      </c>
      <c r="H41" s="45">
        <v>5.46652827055E-8</v>
      </c>
      <c r="I41" s="45">
        <v>1.67251624483E-10</v>
      </c>
      <c r="J41" s="45">
        <v>1.3709836185E-11</v>
      </c>
      <c r="K41" s="45">
        <v>1.9177047996E-10</v>
      </c>
      <c r="L41" s="45">
        <v>1.152650239E-10</v>
      </c>
      <c r="M41" s="45">
        <v>7.57337681E-10</v>
      </c>
      <c r="N41" s="45">
        <v>2.9717677303E-10</v>
      </c>
      <c r="O41" s="45">
        <v>1.1754502967E-9</v>
      </c>
      <c r="P41" s="45">
        <v>1.079158194E-9</v>
      </c>
      <c r="Q41" s="45">
        <v>1.994099041E-10</v>
      </c>
      <c r="R41" s="8">
        <v>1.4658005243E-9</v>
      </c>
      <c r="S41" s="46"/>
      <c r="T41" s="4"/>
      <c r="U41" s="45">
        <f t="shared" si="1"/>
        <v>0.000000002042941895</v>
      </c>
      <c r="V41" s="45">
        <f>U41/(1-gridloss)</f>
        <v>0.000000002128064474</v>
      </c>
    </row>
    <row r="42">
      <c r="D42" s="47"/>
      <c r="E42" s="5"/>
      <c r="F42" s="4" t="s">
        <v>38</v>
      </c>
      <c r="G42" s="4" t="s">
        <v>1</v>
      </c>
      <c r="H42" s="45">
        <v>2.2601898E-11</v>
      </c>
      <c r="I42" s="45">
        <v>4.4035834E-12</v>
      </c>
      <c r="J42" s="45">
        <v>2.3515595E-12</v>
      </c>
      <c r="K42" s="45">
        <v>8.6915705E-12</v>
      </c>
      <c r="L42" s="45">
        <v>4.2714565E-12</v>
      </c>
      <c r="M42" s="45">
        <v>4.8279455E-11</v>
      </c>
      <c r="N42" s="45">
        <v>9.9381659E-12</v>
      </c>
      <c r="O42" s="45">
        <v>7.593029E-11</v>
      </c>
      <c r="P42" s="45">
        <v>7.83597E-10</v>
      </c>
      <c r="Q42" s="45">
        <v>1.804182E-11</v>
      </c>
      <c r="R42" s="8">
        <v>7.7766262E-12</v>
      </c>
      <c r="S42" s="46"/>
      <c r="T42" s="4"/>
      <c r="U42" s="45">
        <f t="shared" si="1"/>
        <v>0.0000000001072504923</v>
      </c>
      <c r="V42" s="45">
        <f>U42/(1-gridloss)</f>
        <v>0.0000000001117192628</v>
      </c>
    </row>
    <row r="43">
      <c r="D43" s="47"/>
      <c r="E43" s="5"/>
      <c r="F43" s="4" t="s">
        <v>39</v>
      </c>
      <c r="G43" s="4" t="s">
        <v>1</v>
      </c>
      <c r="H43" s="11">
        <v>0.0011512349127</v>
      </c>
      <c r="I43" s="45">
        <v>1.850925768E-5</v>
      </c>
      <c r="J43" s="45">
        <v>3.119864786E-5</v>
      </c>
      <c r="K43" s="45">
        <v>2.229998507E-5</v>
      </c>
      <c r="L43" s="45">
        <v>1.213646256E-5</v>
      </c>
      <c r="M43" s="11">
        <v>2.555767082E-4</v>
      </c>
      <c r="N43" s="11">
        <v>0.0011242472377</v>
      </c>
      <c r="O43" s="11">
        <v>1.205098822E-4</v>
      </c>
      <c r="P43" s="45">
        <v>7.70847783E-5</v>
      </c>
      <c r="Q43" s="45">
        <v>3.71621215E-5</v>
      </c>
      <c r="R43" s="8">
        <v>8.06730823E-5</v>
      </c>
      <c r="S43" s="46"/>
      <c r="T43" s="4"/>
      <c r="U43" s="45">
        <f t="shared" si="1"/>
        <v>0.0000985745687</v>
      </c>
      <c r="V43" s="45">
        <f>U43/(1-gridloss)</f>
        <v>0.0001026818424</v>
      </c>
    </row>
    <row r="44">
      <c r="D44" s="47"/>
      <c r="E44" s="5"/>
      <c r="F44" s="4" t="s">
        <v>40</v>
      </c>
      <c r="G44" s="4" t="s">
        <v>1</v>
      </c>
      <c r="H44" s="45">
        <v>2.67402271E-5</v>
      </c>
      <c r="I44" s="45">
        <v>8.8903309E-6</v>
      </c>
      <c r="J44" s="45">
        <v>1.28816651E-5</v>
      </c>
      <c r="K44" s="45">
        <v>8.9405223E-6</v>
      </c>
      <c r="L44" s="45">
        <v>4.2620062E-6</v>
      </c>
      <c r="M44" s="11">
        <v>1.721903358E-4</v>
      </c>
      <c r="N44" s="11">
        <v>0.00105334549828</v>
      </c>
      <c r="O44" s="45">
        <v>4.367806981E-5</v>
      </c>
      <c r="P44" s="45">
        <v>2.68905876E-5</v>
      </c>
      <c r="Q44" s="45">
        <v>2.40059019E-5</v>
      </c>
      <c r="R44" s="8">
        <v>3.893252934E-5</v>
      </c>
      <c r="S44" s="46"/>
      <c r="T44" s="4"/>
      <c r="U44" s="45">
        <f t="shared" si="1"/>
        <v>0.00004224015903</v>
      </c>
      <c r="V44" s="45">
        <f>U44/(1-gridloss)</f>
        <v>0.00004400016566</v>
      </c>
    </row>
    <row r="45">
      <c r="D45" s="47"/>
      <c r="E45" s="5"/>
      <c r="F45" s="4" t="s">
        <v>41</v>
      </c>
      <c r="G45" s="4" t="s">
        <v>1</v>
      </c>
      <c r="H45" s="45">
        <v>9.6628234201335E-5</v>
      </c>
      <c r="I45" s="45">
        <v>6.53359261012824E-6</v>
      </c>
      <c r="J45" s="45">
        <v>6.25202160007452E-6</v>
      </c>
      <c r="K45" s="45">
        <v>3.40224460026059E-5</v>
      </c>
      <c r="L45" s="45">
        <v>1.95824470702584E-5</v>
      </c>
      <c r="M45" s="45">
        <v>3.41192976212737E-4</v>
      </c>
      <c r="N45" s="45">
        <v>0.00884614260260108</v>
      </c>
      <c r="O45" s="45">
        <v>1.15067511302573E-4</v>
      </c>
      <c r="P45" s="45">
        <v>7.75190124159783E-5</v>
      </c>
      <c r="Q45" s="45">
        <v>2.47991218013677E-5</v>
      </c>
      <c r="R45" s="8">
        <v>2.52385775201946E-4</v>
      </c>
      <c r="S45" s="46"/>
      <c r="T45" s="4"/>
      <c r="U45" s="45">
        <f t="shared" si="1"/>
        <v>0.0002693241089</v>
      </c>
      <c r="V45" s="45">
        <f>U45/(1-gridloss)</f>
        <v>0.0002805459468</v>
      </c>
    </row>
    <row r="46">
      <c r="D46" s="47"/>
      <c r="E46" s="5"/>
      <c r="F46" s="4" t="s">
        <v>42</v>
      </c>
      <c r="G46" s="4" t="s">
        <v>1</v>
      </c>
      <c r="H46" s="45">
        <v>1.0498872E-11</v>
      </c>
      <c r="I46" s="45">
        <v>4.8294871E-13</v>
      </c>
      <c r="J46" s="45">
        <v>2.2885316E-13</v>
      </c>
      <c r="K46" s="45">
        <v>4.9024123E-13</v>
      </c>
      <c r="L46" s="45">
        <v>1.6036493E-12</v>
      </c>
      <c r="M46" s="45">
        <v>1.0338276E-11</v>
      </c>
      <c r="N46" s="45">
        <v>2.4389173E-12</v>
      </c>
      <c r="O46" s="45">
        <v>4.1784175E-12</v>
      </c>
      <c r="P46" s="45">
        <v>1.2707351E-11</v>
      </c>
      <c r="Q46" s="45">
        <v>3.5656283E-10</v>
      </c>
      <c r="R46" s="8">
        <v>3.8958011E-12</v>
      </c>
      <c r="S46" s="46"/>
      <c r="T46" s="4"/>
      <c r="U46" s="45">
        <f t="shared" si="1"/>
        <v>0</v>
      </c>
      <c r="V46" s="45">
        <f>U46/(1-gridloss)</f>
        <v>0</v>
      </c>
    </row>
    <row r="47">
      <c r="D47" s="47"/>
      <c r="E47" s="5"/>
      <c r="F47" s="4" t="s">
        <v>43</v>
      </c>
      <c r="G47" s="4" t="s">
        <v>1</v>
      </c>
      <c r="H47" s="45">
        <v>3.9042772E-11</v>
      </c>
      <c r="I47" s="45">
        <v>4.0407138E-12</v>
      </c>
      <c r="J47" s="45">
        <v>2.5578796E-12</v>
      </c>
      <c r="K47" s="45">
        <v>2.6249404E-9</v>
      </c>
      <c r="L47" s="45">
        <v>2.938457E-11</v>
      </c>
      <c r="M47" s="45">
        <v>1.4935789E-10</v>
      </c>
      <c r="N47" s="45">
        <v>3.6267654E-11</v>
      </c>
      <c r="O47" s="45">
        <v>9.4822217E-11</v>
      </c>
      <c r="P47" s="45">
        <v>9.8346283E-11</v>
      </c>
      <c r="Q47" s="45">
        <v>1.5463138E-11</v>
      </c>
      <c r="R47" s="8">
        <v>3.3098111E-10</v>
      </c>
      <c r="S47" s="46"/>
      <c r="T47" s="4"/>
      <c r="U47" s="45">
        <f t="shared" si="1"/>
        <v>0.0000000009463468885</v>
      </c>
      <c r="V47" s="45">
        <f>U47/(1-gridloss)</f>
        <v>0.0000000009857780088</v>
      </c>
    </row>
    <row r="48">
      <c r="D48" s="47"/>
      <c r="E48" s="5"/>
      <c r="F48" s="4" t="s">
        <v>44</v>
      </c>
      <c r="G48" s="4" t="s">
        <v>1</v>
      </c>
      <c r="H48" s="45">
        <v>4.09585984116857E-10</v>
      </c>
      <c r="I48" s="45">
        <v>2.7032250509582E-11</v>
      </c>
      <c r="J48" s="45">
        <v>2.14500165907E-11</v>
      </c>
      <c r="K48" s="45">
        <v>4.53169021836709E-9</v>
      </c>
      <c r="L48" s="45">
        <v>4.91715017447E-11</v>
      </c>
      <c r="M48" s="45">
        <v>2.85054542385543E-8</v>
      </c>
      <c r="N48" s="45">
        <v>1.44721597851345E-10</v>
      </c>
      <c r="O48" s="45">
        <v>1.54807266159297E-10</v>
      </c>
      <c r="P48" s="45">
        <v>1.38442528056E-10</v>
      </c>
      <c r="Q48" s="45">
        <v>7.138662274192E-11</v>
      </c>
      <c r="R48" s="8">
        <v>5.2751429566333E-10</v>
      </c>
      <c r="S48" s="46"/>
      <c r="T48" s="4"/>
      <c r="U48" s="45">
        <f t="shared" si="1"/>
        <v>0.000000001648992186</v>
      </c>
      <c r="V48" s="45">
        <f>U48/(1-gridloss)</f>
        <v>0.000000001717700193</v>
      </c>
    </row>
    <row r="49">
      <c r="D49" s="47"/>
      <c r="E49" s="5"/>
      <c r="F49" s="4" t="s">
        <v>45</v>
      </c>
      <c r="G49" s="4" t="s">
        <v>1</v>
      </c>
      <c r="H49" s="45">
        <v>0.00146550507488565</v>
      </c>
      <c r="I49" s="45">
        <v>1.04845045715502E-5</v>
      </c>
      <c r="J49" s="45">
        <v>7.47719913207615E-6</v>
      </c>
      <c r="K49" s="45">
        <v>0.00117463746474845</v>
      </c>
      <c r="L49" s="45">
        <v>2.4477065363016E-5</v>
      </c>
      <c r="M49" s="45">
        <v>0.0011715086685377</v>
      </c>
      <c r="N49" s="45">
        <v>3.72906209661503E-4</v>
      </c>
      <c r="O49" s="45">
        <v>2.61271667558675E-4</v>
      </c>
      <c r="P49" s="45">
        <v>1.96046195742212E-4</v>
      </c>
      <c r="Q49" s="45">
        <v>5.83472504959925E-5</v>
      </c>
      <c r="R49" s="8">
        <v>1.65082007108877E-4</v>
      </c>
      <c r="S49" s="46"/>
      <c r="T49" s="4"/>
      <c r="U49" s="45">
        <f t="shared" si="1"/>
        <v>0.0005132433354</v>
      </c>
      <c r="V49" s="45">
        <f>U49/(1-gridloss)</f>
        <v>0.0005346284743</v>
      </c>
    </row>
    <row r="50">
      <c r="D50" s="47"/>
      <c r="E50" s="5"/>
      <c r="F50" s="4" t="s">
        <v>46</v>
      </c>
      <c r="G50" s="4" t="s">
        <v>1</v>
      </c>
      <c r="H50" s="45">
        <v>8.9005037757E-6</v>
      </c>
      <c r="I50" s="45">
        <v>1.4221971946944E-5</v>
      </c>
      <c r="J50" s="45">
        <v>1.19863679589E-7</v>
      </c>
      <c r="K50" s="45">
        <v>1.66853961946E-6</v>
      </c>
      <c r="L50" s="45">
        <v>1.140894248625E-6</v>
      </c>
      <c r="M50" s="45">
        <v>1.200798178852E-5</v>
      </c>
      <c r="N50" s="45">
        <v>1.92008059259E-6</v>
      </c>
      <c r="O50" s="45">
        <v>6.146310195684E-6</v>
      </c>
      <c r="P50" s="45">
        <v>8.0794339378E-6</v>
      </c>
      <c r="Q50" s="45">
        <v>1.39570472593E-6</v>
      </c>
      <c r="R50" s="8">
        <v>1.7774058386196E-5</v>
      </c>
      <c r="S50" s="46"/>
      <c r="T50" s="4"/>
      <c r="U50" s="45">
        <f t="shared" si="1"/>
        <v>0.000005801049861</v>
      </c>
      <c r="V50" s="45">
        <f>U50/(1-gridloss)</f>
        <v>0.000006042760272</v>
      </c>
    </row>
    <row r="51">
      <c r="D51" s="47"/>
      <c r="E51" s="5"/>
      <c r="F51" s="4" t="s">
        <v>47</v>
      </c>
      <c r="G51" s="4" t="s">
        <v>1</v>
      </c>
      <c r="H51" s="45">
        <v>7.11667010994674E-16</v>
      </c>
      <c r="I51" s="45">
        <v>2.81379130438925E-17</v>
      </c>
      <c r="J51" s="45">
        <v>2.49360870215583E-17</v>
      </c>
      <c r="K51" s="45">
        <v>9.56710870000441E-14</v>
      </c>
      <c r="L51" s="45">
        <v>3.05262080137151E-16</v>
      </c>
      <c r="M51" s="45">
        <v>8.74437910991644E-16</v>
      </c>
      <c r="N51" s="45">
        <v>4.14878620206058E-16</v>
      </c>
      <c r="O51" s="45">
        <v>8.48631646930173E-16</v>
      </c>
      <c r="P51" s="45">
        <v>6.0957174510016E-16</v>
      </c>
      <c r="Q51" s="45">
        <v>1.2454442875817E-16</v>
      </c>
      <c r="R51" s="8">
        <v>1.11182230005217E-14</v>
      </c>
      <c r="S51" s="46"/>
      <c r="T51" s="4"/>
      <c r="U51" s="45">
        <f t="shared" si="1"/>
        <v>0</v>
      </c>
      <c r="V51" s="45">
        <f>U51/(1-gridloss)</f>
        <v>0</v>
      </c>
    </row>
    <row r="52">
      <c r="D52" s="47"/>
      <c r="F52" s="4" t="s">
        <v>48</v>
      </c>
      <c r="G52" s="4" t="s">
        <v>1</v>
      </c>
      <c r="H52" s="45">
        <v>0.0020007887194773</v>
      </c>
      <c r="I52" s="45">
        <v>1.810825089412E-5</v>
      </c>
      <c r="J52" s="45">
        <v>1.4834066606932E-5</v>
      </c>
      <c r="K52" s="45">
        <v>2.7558229752842E-4</v>
      </c>
      <c r="L52" s="45">
        <v>3.814006381679E-5</v>
      </c>
      <c r="M52" s="45">
        <v>0.0063452432202083</v>
      </c>
      <c r="N52" s="45">
        <v>0.00149866146336257</v>
      </c>
      <c r="O52" s="45">
        <v>1.6718292707934E-4</v>
      </c>
      <c r="P52" s="45">
        <v>1.3497548988E-4</v>
      </c>
      <c r="Q52" s="45">
        <v>5.985508957066E-5</v>
      </c>
      <c r="R52" s="8">
        <v>2.845684001122E-4</v>
      </c>
      <c r="S52" s="46"/>
      <c r="T52" s="4"/>
      <c r="U52" s="45">
        <f t="shared" si="1"/>
        <v>0.0002487565187</v>
      </c>
      <c r="V52" s="45">
        <f>U52/(1-gridloss)</f>
        <v>0.0002591213737</v>
      </c>
    </row>
    <row r="53">
      <c r="D53" s="47"/>
      <c r="F53" s="4" t="s">
        <v>49</v>
      </c>
      <c r="G53" s="4" t="s">
        <v>1</v>
      </c>
      <c r="H53" s="45">
        <v>4.7463987E-12</v>
      </c>
      <c r="I53" s="45">
        <v>9.2475252E-13</v>
      </c>
      <c r="J53" s="45">
        <v>4.938275E-13</v>
      </c>
      <c r="K53" s="45">
        <v>1.8252298E-12</v>
      </c>
      <c r="L53" s="45">
        <v>8.9700587E-13</v>
      </c>
      <c r="M53" s="45">
        <v>1.0138686E-11</v>
      </c>
      <c r="N53" s="45">
        <v>2.0870148E-12</v>
      </c>
      <c r="O53" s="45">
        <v>1.5945361E-11</v>
      </c>
      <c r="P53" s="45">
        <v>1.6455537E-10</v>
      </c>
      <c r="Q53" s="45">
        <v>3.7887822E-12</v>
      </c>
      <c r="R53" s="8">
        <v>1.6330915E-12</v>
      </c>
      <c r="S53" s="46"/>
      <c r="T53" s="4"/>
      <c r="U53" s="45">
        <f t="shared" si="1"/>
        <v>0</v>
      </c>
      <c r="V53" s="45">
        <f>U53/(1-gridloss)</f>
        <v>0</v>
      </c>
    </row>
    <row r="54">
      <c r="D54" s="47"/>
      <c r="E54" s="5"/>
      <c r="F54" s="4" t="s">
        <v>50</v>
      </c>
      <c r="G54" s="4" t="s">
        <v>1</v>
      </c>
      <c r="H54" s="45">
        <v>1.3471039E-18</v>
      </c>
      <c r="I54" s="45">
        <v>2.6519927E-19</v>
      </c>
      <c r="J54" s="45">
        <v>1.6324963E-19</v>
      </c>
      <c r="K54" s="45">
        <v>2.0135087E-19</v>
      </c>
      <c r="L54" s="45">
        <v>3.0697499E-19</v>
      </c>
      <c r="M54" s="45">
        <v>1.6980382E-17</v>
      </c>
      <c r="N54" s="45">
        <v>4.4103249E-19</v>
      </c>
      <c r="O54" s="45">
        <v>6.053139E-19</v>
      </c>
      <c r="P54" s="45">
        <v>7.5172582E-19</v>
      </c>
      <c r="Q54" s="45">
        <v>6.277997E-19</v>
      </c>
      <c r="R54" s="8">
        <v>1.5584558E-18</v>
      </c>
      <c r="S54" s="46"/>
      <c r="T54" s="4"/>
      <c r="U54" s="45">
        <f t="shared" si="1"/>
        <v>0</v>
      </c>
      <c r="V54" s="45">
        <f>U54/(1-gridloss)</f>
        <v>0</v>
      </c>
    </row>
    <row r="55">
      <c r="D55" s="47"/>
      <c r="E55" s="5"/>
      <c r="F55" s="4" t="s">
        <v>51</v>
      </c>
      <c r="G55" s="4" t="s">
        <v>1</v>
      </c>
      <c r="H55" s="45">
        <v>2.7987945521054E-5</v>
      </c>
      <c r="I55" s="45">
        <v>3.18159298101243E-7</v>
      </c>
      <c r="J55" s="45">
        <v>7.86458730588335E-8</v>
      </c>
      <c r="K55" s="45">
        <v>7.37549747205729E-6</v>
      </c>
      <c r="L55" s="45">
        <v>6.21268040203998E-7</v>
      </c>
      <c r="M55" s="45">
        <v>8.88979871100557E-5</v>
      </c>
      <c r="N55" s="45">
        <v>1.70021959208494E-5</v>
      </c>
      <c r="O55" s="45">
        <v>1.95783792203121E-6</v>
      </c>
      <c r="P55" s="45">
        <v>1.68957176261427E-6</v>
      </c>
      <c r="Q55" s="45">
        <v>7.51972221079709E-7</v>
      </c>
      <c r="R55" s="8">
        <v>1.18049347015362E-5</v>
      </c>
      <c r="S55" s="46"/>
      <c r="T55" s="4"/>
      <c r="U55" s="45">
        <f t="shared" si="1"/>
        <v>0.000005125825038</v>
      </c>
      <c r="V55" s="45">
        <f>U55/(1-gridloss)</f>
        <v>0.000005339401081</v>
      </c>
    </row>
    <row r="56">
      <c r="D56" s="47"/>
      <c r="E56" s="5"/>
      <c r="F56" s="4" t="s">
        <v>52</v>
      </c>
      <c r="G56" s="4" t="s">
        <v>1</v>
      </c>
      <c r="H56" s="45">
        <v>4.1838381E-8</v>
      </c>
      <c r="I56" s="45">
        <v>3.5129508E-9</v>
      </c>
      <c r="J56" s="45">
        <v>2.0590022E-9</v>
      </c>
      <c r="K56" s="45">
        <v>2.1702162E-8</v>
      </c>
      <c r="L56" s="45">
        <v>9.4260204E-6</v>
      </c>
      <c r="M56" s="45">
        <v>9.6479199E-8</v>
      </c>
      <c r="N56" s="45">
        <v>2.4761877E-8</v>
      </c>
      <c r="O56" s="45">
        <v>1.0141846E-7</v>
      </c>
      <c r="P56" s="45">
        <v>5.7471587E-8</v>
      </c>
      <c r="Q56" s="45">
        <v>1.0448054E-8</v>
      </c>
      <c r="R56" s="8">
        <v>2.9137668E-7</v>
      </c>
      <c r="S56" s="46"/>
      <c r="T56" s="4"/>
      <c r="U56" s="45">
        <f t="shared" si="1"/>
        <v>0.0000008906554754</v>
      </c>
      <c r="V56" s="45">
        <f>U56/(1-gridloss)</f>
        <v>0.0000009277661203</v>
      </c>
    </row>
    <row r="57">
      <c r="D57" s="47"/>
      <c r="E57" s="5"/>
      <c r="F57" s="4" t="s">
        <v>53</v>
      </c>
      <c r="G57" s="4" t="s">
        <v>1</v>
      </c>
      <c r="H57" s="45">
        <v>9.9370527E-8</v>
      </c>
      <c r="I57" s="45">
        <v>8.4682238E-9</v>
      </c>
      <c r="J57" s="45">
        <v>4.9326045E-9</v>
      </c>
      <c r="K57" s="45">
        <v>5.0745005E-8</v>
      </c>
      <c r="L57" s="45">
        <v>2.3562658E-5</v>
      </c>
      <c r="M57" s="45">
        <v>2.3227294E-7</v>
      </c>
      <c r="N57" s="45">
        <v>5.7663671E-8</v>
      </c>
      <c r="O57" s="45">
        <v>2.4693565E-7</v>
      </c>
      <c r="P57" s="45">
        <v>1.3619684E-7</v>
      </c>
      <c r="Q57" s="45">
        <v>2.4456568E-8</v>
      </c>
      <c r="R57" s="8">
        <v>3.9055988E-7</v>
      </c>
      <c r="S57" s="46"/>
      <c r="T57" s="4"/>
      <c r="U57" s="45">
        <f t="shared" si="1"/>
        <v>0.000002198706185</v>
      </c>
      <c r="V57" s="45">
        <f>U57/(1-gridloss)</f>
        <v>0.000002290318943</v>
      </c>
    </row>
    <row r="58">
      <c r="D58" s="47"/>
      <c r="E58" s="5"/>
      <c r="F58" s="4" t="s">
        <v>54</v>
      </c>
      <c r="G58" s="4" t="s">
        <v>1</v>
      </c>
      <c r="H58" s="45">
        <v>5.9622316E-8</v>
      </c>
      <c r="I58" s="45">
        <v>5.0809343E-9</v>
      </c>
      <c r="J58" s="45">
        <v>2.9595627E-9</v>
      </c>
      <c r="K58" s="45">
        <v>3.0447003E-8</v>
      </c>
      <c r="L58" s="45">
        <v>1.4137595E-5</v>
      </c>
      <c r="M58" s="45">
        <v>1.3936376E-7</v>
      </c>
      <c r="N58" s="45">
        <v>3.4598202E-8</v>
      </c>
      <c r="O58" s="45">
        <v>1.4816139E-7</v>
      </c>
      <c r="P58" s="45">
        <v>8.1718101E-8</v>
      </c>
      <c r="Q58" s="45">
        <v>1.4673941E-8</v>
      </c>
      <c r="R58" s="8">
        <v>2.3433593E-7</v>
      </c>
      <c r="S58" s="46"/>
      <c r="T58" s="4"/>
      <c r="U58" s="45">
        <f t="shared" si="1"/>
        <v>0.000001319223729</v>
      </c>
      <c r="V58" s="45">
        <f>U58/(1-gridloss)</f>
        <v>0.000001374191384</v>
      </c>
    </row>
    <row r="59">
      <c r="D59" s="47"/>
      <c r="E59" s="5"/>
      <c r="F59" s="4" t="s">
        <v>55</v>
      </c>
      <c r="G59" s="4" t="s">
        <v>1</v>
      </c>
      <c r="H59" s="45">
        <v>6.373468E-16</v>
      </c>
      <c r="I59" s="45">
        <v>4.7311767E-17</v>
      </c>
      <c r="J59" s="45">
        <v>2.2325599E-17</v>
      </c>
      <c r="K59" s="45">
        <v>6.2731604E-17</v>
      </c>
      <c r="L59" s="45">
        <v>6.5190143E-17</v>
      </c>
      <c r="M59" s="45">
        <v>1.0189207E-15</v>
      </c>
      <c r="N59" s="45">
        <v>1.6853167E-16</v>
      </c>
      <c r="O59" s="45">
        <v>4.0896881E-16</v>
      </c>
      <c r="P59" s="45">
        <v>1.9457356E-11</v>
      </c>
      <c r="Q59" s="45">
        <v>9.0022419E-15</v>
      </c>
      <c r="R59" s="8">
        <v>1.5924272E-16</v>
      </c>
      <c r="S59" s="46"/>
      <c r="T59" s="4"/>
      <c r="U59" s="45">
        <f t="shared" si="1"/>
        <v>0</v>
      </c>
      <c r="V59" s="45">
        <f>U59/(1-gridloss)</f>
        <v>0</v>
      </c>
    </row>
    <row r="60">
      <c r="D60" s="47"/>
      <c r="E60" s="5"/>
      <c r="F60" s="4" t="s">
        <v>56</v>
      </c>
      <c r="G60" s="4" t="s">
        <v>1</v>
      </c>
      <c r="H60" s="45">
        <v>3.72046612969E-11</v>
      </c>
      <c r="I60" s="45">
        <v>3.09289904629E-12</v>
      </c>
      <c r="J60" s="45">
        <v>1.630973791427E-12</v>
      </c>
      <c r="K60" s="45">
        <v>1.513060714121E-11</v>
      </c>
      <c r="L60" s="45">
        <v>1.025366256774E-11</v>
      </c>
      <c r="M60" s="45">
        <v>8.39637439848E-11</v>
      </c>
      <c r="N60" s="45">
        <v>2.993515238425E-11</v>
      </c>
      <c r="O60" s="45">
        <v>8.92870181816E-11</v>
      </c>
      <c r="P60" s="45">
        <v>5.18223265949E-11</v>
      </c>
      <c r="Q60" s="45">
        <v>1.048481363E-11</v>
      </c>
      <c r="R60" s="8">
        <v>7.2455758823039E-9</v>
      </c>
      <c r="S60" s="46"/>
      <c r="T60" s="4"/>
      <c r="U60" s="45">
        <f t="shared" si="1"/>
        <v>0.0000000005519575204</v>
      </c>
      <c r="V60" s="45">
        <f>U60/(1-gridloss)</f>
        <v>0.0000000005749557504</v>
      </c>
    </row>
    <row r="61">
      <c r="D61" s="47"/>
      <c r="E61" s="5"/>
      <c r="F61" s="4" t="s">
        <v>57</v>
      </c>
      <c r="G61" s="4" t="s">
        <v>1</v>
      </c>
      <c r="H61" s="45">
        <v>4.0619248E-10</v>
      </c>
      <c r="I61" s="45">
        <v>3.6558319E-11</v>
      </c>
      <c r="J61" s="45">
        <v>2.1291783E-11</v>
      </c>
      <c r="K61" s="45">
        <v>2.1650249E-10</v>
      </c>
      <c r="L61" s="45">
        <v>1.0969981E-7</v>
      </c>
      <c r="M61" s="45">
        <v>9.9573891E-10</v>
      </c>
      <c r="N61" s="45">
        <v>2.3460553E-10</v>
      </c>
      <c r="O61" s="45">
        <v>1.0305906E-9</v>
      </c>
      <c r="P61" s="45">
        <v>5.8330004E-10</v>
      </c>
      <c r="Q61" s="45">
        <v>1.0379876E-10</v>
      </c>
      <c r="R61" s="8">
        <v>1.7686277E-9</v>
      </c>
      <c r="S61" s="46"/>
      <c r="T61" s="4"/>
      <c r="U61" s="45">
        <f t="shared" si="1"/>
        <v>0.00000001021011452</v>
      </c>
      <c r="V61" s="45">
        <f>U61/(1-gridloss)</f>
        <v>0.00000001063553596</v>
      </c>
    </row>
    <row r="62">
      <c r="D62" s="47"/>
      <c r="E62" s="5"/>
      <c r="F62" s="4" t="s">
        <v>58</v>
      </c>
      <c r="G62" s="4" t="s">
        <v>1</v>
      </c>
      <c r="H62" s="45">
        <v>6.2040409424E-10</v>
      </c>
      <c r="I62" s="45">
        <v>1.6849837598E-11</v>
      </c>
      <c r="J62" s="45">
        <v>5.274210739E-12</v>
      </c>
      <c r="K62" s="45">
        <v>3.8616859124E-11</v>
      </c>
      <c r="L62" s="45">
        <v>4.8584703823E-11</v>
      </c>
      <c r="M62" s="45">
        <v>1.4235017174E-10</v>
      </c>
      <c r="N62" s="45">
        <v>5.1415688748E-11</v>
      </c>
      <c r="O62" s="45">
        <v>6.955803965E-11</v>
      </c>
      <c r="P62" s="45">
        <v>2.68149504E-8</v>
      </c>
      <c r="Q62" s="45">
        <v>8.7732744E-11</v>
      </c>
      <c r="R62" s="8">
        <v>2.1829194221E-10</v>
      </c>
      <c r="S62" s="46"/>
      <c r="T62" s="4"/>
      <c r="U62" s="45">
        <f t="shared" si="1"/>
        <v>0.000000003361072731</v>
      </c>
      <c r="V62" s="45">
        <f>U62/(1-gridloss)</f>
        <v>0.000000003501117428</v>
      </c>
    </row>
    <row r="63">
      <c r="D63" s="47"/>
      <c r="E63" s="5"/>
      <c r="F63" s="4" t="s">
        <v>59</v>
      </c>
      <c r="G63" s="4" t="s">
        <v>1</v>
      </c>
      <c r="H63" s="45">
        <v>7.3853201239E-13</v>
      </c>
      <c r="I63" s="45">
        <v>6.408042091E-14</v>
      </c>
      <c r="J63" s="45">
        <v>3.3907039228E-14</v>
      </c>
      <c r="K63" s="45">
        <v>3.56505882E-13</v>
      </c>
      <c r="L63" s="45">
        <v>2.4589612903E-13</v>
      </c>
      <c r="M63" s="45">
        <v>1.83151777304E-12</v>
      </c>
      <c r="N63" s="45">
        <v>5.9087718722E-13</v>
      </c>
      <c r="O63" s="45">
        <v>1.73991028536E-12</v>
      </c>
      <c r="P63" s="45">
        <v>1.43131557359276E-9</v>
      </c>
      <c r="Q63" s="45">
        <v>3.305200674199E-12</v>
      </c>
      <c r="R63" s="8">
        <v>1.176219756477E-10</v>
      </c>
      <c r="S63" s="46"/>
      <c r="T63" s="4"/>
      <c r="U63" s="45">
        <f t="shared" si="1"/>
        <v>0.0000000001850143883</v>
      </c>
      <c r="V63" s="45">
        <f>U63/(1-gridloss)</f>
        <v>0.0000000001927233212</v>
      </c>
    </row>
    <row r="64">
      <c r="D64" s="47"/>
      <c r="E64" s="5"/>
      <c r="F64" s="4" t="s">
        <v>60</v>
      </c>
      <c r="G64" s="4" t="s">
        <v>1</v>
      </c>
      <c r="H64" s="45">
        <v>3.7200936E-11</v>
      </c>
      <c r="I64" s="45">
        <v>3.0927276E-12</v>
      </c>
      <c r="J64" s="45">
        <v>1.6308925E-12</v>
      </c>
      <c r="K64" s="45">
        <v>1.5130433E-11</v>
      </c>
      <c r="L64" s="45">
        <v>1.0253093E-11</v>
      </c>
      <c r="M64" s="45">
        <v>8.3960074E-11</v>
      </c>
      <c r="N64" s="45">
        <v>2.9934287E-11</v>
      </c>
      <c r="O64" s="45">
        <v>8.9285532E-11</v>
      </c>
      <c r="P64" s="45">
        <v>5.1817582E-11</v>
      </c>
      <c r="Q64" s="45">
        <v>1.0358334E-11</v>
      </c>
      <c r="R64" s="8">
        <v>7.2455745E-9</v>
      </c>
      <c r="S64" s="46"/>
      <c r="T64" s="4"/>
      <c r="U64" s="45">
        <f t="shared" si="1"/>
        <v>0.0000000005519434182</v>
      </c>
      <c r="V64" s="45">
        <f>U64/(1-gridloss)</f>
        <v>0.0000000005749410606</v>
      </c>
    </row>
    <row r="65">
      <c r="D65" s="47"/>
      <c r="E65" s="5"/>
      <c r="F65" s="4" t="s">
        <v>61</v>
      </c>
      <c r="G65" s="4" t="s">
        <v>1</v>
      </c>
      <c r="H65" s="45">
        <v>9.21567757E-11</v>
      </c>
      <c r="I65" s="45">
        <v>7.88011504E-12</v>
      </c>
      <c r="J65" s="45">
        <v>4.02755678E-12</v>
      </c>
      <c r="K65" s="45">
        <v>3.587750372E-11</v>
      </c>
      <c r="L65" s="45">
        <v>3.32080133956E-9</v>
      </c>
      <c r="M65" s="45">
        <v>2.006716546E-10</v>
      </c>
      <c r="N65" s="45">
        <v>6.562977694E-11</v>
      </c>
      <c r="O65" s="45">
        <v>2.266143811E-10</v>
      </c>
      <c r="P65" s="45">
        <v>6.264117764E-9</v>
      </c>
      <c r="Q65" s="45">
        <v>2.6822113E-11</v>
      </c>
      <c r="R65" s="8">
        <v>1.3916450172E-8</v>
      </c>
      <c r="S65" s="46"/>
      <c r="T65" s="4"/>
      <c r="U65" s="45">
        <f t="shared" si="1"/>
        <v>0.000000002120355953</v>
      </c>
      <c r="V65" s="45">
        <f>U65/(1-gridloss)</f>
        <v>0.000000002208704118</v>
      </c>
    </row>
    <row r="66">
      <c r="D66" s="47"/>
      <c r="E66" s="5"/>
      <c r="F66" s="4" t="s">
        <v>62</v>
      </c>
      <c r="G66" s="4" t="s">
        <v>1</v>
      </c>
      <c r="H66" s="45">
        <v>1.027936284E-10</v>
      </c>
      <c r="I66" s="45">
        <v>6.310359263E-12</v>
      </c>
      <c r="J66" s="45">
        <v>5.0930137E-12</v>
      </c>
      <c r="K66" s="45">
        <v>1.5074228779E-10</v>
      </c>
      <c r="L66" s="45">
        <v>1.70618587076E-9</v>
      </c>
      <c r="M66" s="45">
        <v>2.3635146837E-9</v>
      </c>
      <c r="N66" s="45">
        <v>2.977213524E-11</v>
      </c>
      <c r="O66" s="45">
        <v>6.40481946E-11</v>
      </c>
      <c r="P66" s="45">
        <v>5.728473879771E-7</v>
      </c>
      <c r="Q66" s="45">
        <v>1.6942368823E-10</v>
      </c>
      <c r="R66" s="8">
        <v>2.50578844E-10</v>
      </c>
      <c r="S66" s="46"/>
      <c r="T66" s="4"/>
      <c r="U66" s="45">
        <f t="shared" si="1"/>
        <v>0.00000007059447126</v>
      </c>
      <c r="V66" s="45">
        <f>U66/(1-gridloss)</f>
        <v>0.00000007353590756</v>
      </c>
    </row>
    <row r="67">
      <c r="D67" s="47"/>
      <c r="E67" s="5"/>
      <c r="F67" s="4" t="s">
        <v>63</v>
      </c>
      <c r="G67" s="4" t="s">
        <v>1</v>
      </c>
      <c r="H67" s="45">
        <v>4.3673207E-16</v>
      </c>
      <c r="I67" s="45">
        <v>3.104211E-17</v>
      </c>
      <c r="J67" s="45">
        <v>1.489216E-17</v>
      </c>
      <c r="K67" s="45">
        <v>5.3237005E-17</v>
      </c>
      <c r="L67" s="45">
        <v>4.5750067E-17</v>
      </c>
      <c r="M67" s="45">
        <v>6.8692507E-16</v>
      </c>
      <c r="N67" s="45">
        <v>1.30698E-16</v>
      </c>
      <c r="O67" s="45">
        <v>3.4115312E-16</v>
      </c>
      <c r="P67" s="45">
        <v>1.1985251E-11</v>
      </c>
      <c r="Q67" s="45">
        <v>5.5523658E-15</v>
      </c>
      <c r="R67" s="8">
        <v>1.0427219E-16</v>
      </c>
      <c r="S67" s="46"/>
      <c r="T67" s="4"/>
      <c r="U67" s="45">
        <f t="shared" si="1"/>
        <v>0</v>
      </c>
      <c r="V67" s="45">
        <f>U67/(1-gridloss)</f>
        <v>0</v>
      </c>
    </row>
    <row r="68">
      <c r="D68" s="47"/>
      <c r="E68" s="5"/>
      <c r="F68" s="4" t="s">
        <v>64</v>
      </c>
      <c r="G68" s="4" t="s">
        <v>1</v>
      </c>
      <c r="H68" s="45">
        <v>2.5180948309E-9</v>
      </c>
      <c r="I68" s="45">
        <v>3.1912555449E-10</v>
      </c>
      <c r="J68" s="45">
        <v>4.0910209644E-10</v>
      </c>
      <c r="K68" s="45">
        <v>8.96937652047E-9</v>
      </c>
      <c r="L68" s="45">
        <v>3.9133013025E-10</v>
      </c>
      <c r="M68" s="45">
        <v>4.6446813601E-9</v>
      </c>
      <c r="N68" s="45">
        <v>1.00644534652E-9</v>
      </c>
      <c r="O68" s="45">
        <v>5.56492610500001E-9</v>
      </c>
      <c r="P68" s="45">
        <v>6.27749557000002E-8</v>
      </c>
      <c r="Q68" s="45">
        <v>3.06941742000006E-9</v>
      </c>
      <c r="R68" s="8">
        <v>1.7627150928E-9</v>
      </c>
      <c r="S68" s="46"/>
      <c r="T68" s="4"/>
      <c r="U68" s="45">
        <f t="shared" si="1"/>
        <v>0.00000001168084988</v>
      </c>
      <c r="V68" s="45">
        <f>U68/(1-gridloss)</f>
        <v>0.00000001216755196</v>
      </c>
    </row>
    <row r="69">
      <c r="D69" s="47"/>
      <c r="E69" s="5"/>
      <c r="F69" s="4" t="s">
        <v>65</v>
      </c>
      <c r="G69" s="4" t="s">
        <v>1</v>
      </c>
      <c r="H69" s="45">
        <v>1.389602E-13</v>
      </c>
      <c r="I69" s="45">
        <v>9.8770349E-15</v>
      </c>
      <c r="J69" s="45">
        <v>4.7384145E-15</v>
      </c>
      <c r="K69" s="45">
        <v>1.6939047E-14</v>
      </c>
      <c r="L69" s="45">
        <v>1.455684E-14</v>
      </c>
      <c r="M69" s="45">
        <v>2.1856707E-13</v>
      </c>
      <c r="N69" s="45">
        <v>4.1585729E-14</v>
      </c>
      <c r="O69" s="45">
        <v>1.0854872E-13</v>
      </c>
      <c r="P69" s="45">
        <v>3.8134888E-9</v>
      </c>
      <c r="Q69" s="45">
        <v>1.7666618E-12</v>
      </c>
      <c r="R69" s="8">
        <v>3.3177516E-14</v>
      </c>
      <c r="S69" s="46"/>
      <c r="T69" s="4"/>
      <c r="U69" s="45">
        <f t="shared" si="1"/>
        <v>0.0000000004685005059</v>
      </c>
      <c r="V69" s="45">
        <f>U69/(1-gridloss)</f>
        <v>0.0000000004880213603</v>
      </c>
    </row>
    <row r="70">
      <c r="D70" s="47"/>
      <c r="E70" s="5"/>
      <c r="F70" s="4" t="s">
        <v>66</v>
      </c>
      <c r="G70" s="4" t="s">
        <v>1</v>
      </c>
      <c r="H70" s="45">
        <v>4.20300854E-7</v>
      </c>
      <c r="I70" s="45">
        <v>3.944522762E-8</v>
      </c>
      <c r="J70" s="45">
        <v>2.514843036E-8</v>
      </c>
      <c r="K70" s="45">
        <v>5.692383583E-8</v>
      </c>
      <c r="L70" s="45">
        <v>1.1163359467E-7</v>
      </c>
      <c r="M70" s="45">
        <v>1.499480714E-6</v>
      </c>
      <c r="N70" s="45">
        <v>1.662646474E-7</v>
      </c>
      <c r="O70" s="45">
        <v>1.403386998E-7</v>
      </c>
      <c r="P70" s="45">
        <v>2.355637549E-6</v>
      </c>
      <c r="Q70" s="45">
        <v>1.365891589E-7</v>
      </c>
      <c r="R70" s="8">
        <v>9.9279242E-8</v>
      </c>
      <c r="S70" s="46"/>
      <c r="T70" s="4"/>
      <c r="U70" s="45">
        <f t="shared" si="1"/>
        <v>0.0000003698117044</v>
      </c>
      <c r="V70" s="45">
        <f>U70/(1-gridloss)</f>
        <v>0.0000003852205254</v>
      </c>
    </row>
    <row r="71">
      <c r="D71" s="47"/>
      <c r="F71" s="4" t="s">
        <v>67</v>
      </c>
      <c r="G71" s="4" t="s">
        <v>1</v>
      </c>
      <c r="H71" s="45">
        <v>0.00124601905403513</v>
      </c>
      <c r="I71" s="45">
        <v>1.21681286033748E-5</v>
      </c>
      <c r="J71" s="45">
        <v>8.55445560196114E-6</v>
      </c>
      <c r="K71" s="45">
        <v>0.00166415568036858</v>
      </c>
      <c r="L71" s="45">
        <v>3.71951311068E-5</v>
      </c>
      <c r="M71" s="45">
        <v>0.0109625139243352</v>
      </c>
      <c r="N71" s="45">
        <v>0.00136649172002831</v>
      </c>
      <c r="O71" s="45">
        <v>2.55709651067708E-4</v>
      </c>
      <c r="P71" s="11">
        <v>2.42645663420481E-4</v>
      </c>
      <c r="Q71" s="45">
        <v>1.35882921335991E-4</v>
      </c>
      <c r="R71" s="8">
        <v>2.44807719051206E-4</v>
      </c>
      <c r="S71" s="46"/>
      <c r="T71" s="4"/>
      <c r="U71" s="45">
        <f t="shared" si="1"/>
        <v>0.0007202674798</v>
      </c>
      <c r="V71" s="45">
        <f>U71/(1-gridloss)</f>
        <v>0.0007502786248</v>
      </c>
    </row>
    <row r="72">
      <c r="D72" s="47"/>
      <c r="F72" s="4" t="s">
        <v>68</v>
      </c>
      <c r="G72" s="4" t="s">
        <v>1</v>
      </c>
      <c r="H72" s="45">
        <v>1.87678595124757E-9</v>
      </c>
      <c r="I72" s="45">
        <v>3.03088468801431E-10</v>
      </c>
      <c r="J72" s="45">
        <v>1.82361417385496E-10</v>
      </c>
      <c r="K72" s="45">
        <v>2.44072288139528E-9</v>
      </c>
      <c r="L72" s="45">
        <v>5.33171268883808E-10</v>
      </c>
      <c r="M72" s="45">
        <v>9.62330243877289E-9</v>
      </c>
      <c r="N72" s="45">
        <v>5.59232040785854E-10</v>
      </c>
      <c r="O72" s="45">
        <v>1.19256380204509E-8</v>
      </c>
      <c r="P72" s="45">
        <v>6.96622047680343E-9</v>
      </c>
      <c r="Q72" s="45">
        <v>1.10988931109631E-9</v>
      </c>
      <c r="R72" s="8">
        <v>8.68790298032846E-10</v>
      </c>
      <c r="S72" s="46"/>
      <c r="T72" s="4"/>
      <c r="U72" s="45">
        <f t="shared" si="1"/>
        <v>0.00000000260434872</v>
      </c>
      <c r="V72" s="45">
        <f>U72/(1-gridloss)</f>
        <v>0.00000000271286325</v>
      </c>
    </row>
    <row r="73">
      <c r="D73" s="47"/>
      <c r="F73" s="4" t="s">
        <v>69</v>
      </c>
      <c r="G73" s="4" t="s">
        <v>1</v>
      </c>
      <c r="H73" s="45">
        <v>8.469462925194E-9</v>
      </c>
      <c r="I73" s="45">
        <v>2.2965077599E-10</v>
      </c>
      <c r="J73" s="45">
        <v>7.1817726373E-11</v>
      </c>
      <c r="K73" s="45">
        <v>5.272038797831E-10</v>
      </c>
      <c r="L73" s="45">
        <v>6.62929000871E-10</v>
      </c>
      <c r="M73" s="45">
        <v>1.9336873449E-9</v>
      </c>
      <c r="N73" s="45">
        <v>7.01136661197E-10</v>
      </c>
      <c r="O73" s="45">
        <v>9.48236339896E-10</v>
      </c>
      <c r="P73" s="45">
        <v>1.17088162E-7</v>
      </c>
      <c r="Q73" s="45">
        <v>1.078787056708E-9</v>
      </c>
      <c r="R73" s="8">
        <v>2.979716644155E-9</v>
      </c>
      <c r="S73" s="46"/>
      <c r="U73" s="45">
        <f t="shared" si="1"/>
        <v>0.00000001529693791</v>
      </c>
      <c r="V73" s="45">
        <f>U73/(1-gridloss)</f>
        <v>0.00000001593431032</v>
      </c>
    </row>
    <row r="74">
      <c r="D74" s="47"/>
      <c r="E74" s="5"/>
      <c r="F74" s="4" t="s">
        <v>70</v>
      </c>
      <c r="G74" s="4" t="s">
        <v>71</v>
      </c>
      <c r="H74" s="45">
        <v>0.00705801</v>
      </c>
      <c r="I74" s="45">
        <v>2.21718E-5</v>
      </c>
      <c r="J74" s="45">
        <v>1.5089215E-5</v>
      </c>
      <c r="K74" s="45">
        <v>5.5241579E-5</v>
      </c>
      <c r="L74" s="45">
        <v>7.7875386E-5</v>
      </c>
      <c r="M74" s="45">
        <v>2.7576387E-4</v>
      </c>
      <c r="N74" s="45">
        <v>1.2801181E-4</v>
      </c>
      <c r="O74" s="45">
        <v>3.1385542E-4</v>
      </c>
      <c r="P74" s="45">
        <v>2.3216012E-4</v>
      </c>
      <c r="Q74" s="45">
        <v>1.4094248E-4</v>
      </c>
      <c r="R74" s="8">
        <v>2.1035066E-4</v>
      </c>
      <c r="S74" s="46"/>
      <c r="T74" s="4"/>
      <c r="U74" s="45">
        <f t="shared" si="1"/>
        <v>0.0003150117481</v>
      </c>
      <c r="V74" s="45">
        <f>U74/(1-gridloss)</f>
        <v>0.0003281372376</v>
      </c>
    </row>
    <row r="75">
      <c r="D75" s="47"/>
      <c r="E75" s="5"/>
      <c r="F75" s="4" t="s">
        <v>72</v>
      </c>
      <c r="G75" s="4" t="s">
        <v>73</v>
      </c>
      <c r="H75" s="45">
        <v>1.0184999E-6</v>
      </c>
      <c r="I75" s="45">
        <v>6.453386E-7</v>
      </c>
      <c r="J75" s="45">
        <v>3.4242543E-7</v>
      </c>
      <c r="K75" s="45">
        <v>7.3753957E-8</v>
      </c>
      <c r="L75" s="45">
        <v>1.0271369E-7</v>
      </c>
      <c r="M75" s="45">
        <v>4.1294294E-7</v>
      </c>
      <c r="N75" s="45">
        <v>1.2160823E-6</v>
      </c>
      <c r="O75" s="45">
        <v>1.305503E-7</v>
      </c>
      <c r="P75" s="45">
        <v>2.0960144E-7</v>
      </c>
      <c r="Q75" s="45">
        <v>9.8303229E-7</v>
      </c>
      <c r="R75" s="8">
        <v>9.1404287E-7</v>
      </c>
      <c r="S75" s="46"/>
      <c r="T75" s="4"/>
      <c r="U75" s="45">
        <f t="shared" si="1"/>
        <v>0.0000003963332994</v>
      </c>
      <c r="V75" s="45">
        <f>U75/(1-gridloss)</f>
        <v>0.0000004128471869</v>
      </c>
    </row>
    <row r="76">
      <c r="D76" s="47"/>
      <c r="E76" s="5"/>
      <c r="F76" s="4" t="s">
        <v>74</v>
      </c>
      <c r="G76" s="4" t="s">
        <v>73</v>
      </c>
      <c r="H76" s="45">
        <v>1.5458912E-6</v>
      </c>
      <c r="I76" s="45">
        <v>3.7057191E-8</v>
      </c>
      <c r="J76" s="45">
        <v>2.6643579E-8</v>
      </c>
      <c r="K76" s="45">
        <v>5.7441263E-8</v>
      </c>
      <c r="L76" s="45">
        <v>5.058885E-8</v>
      </c>
      <c r="M76" s="45">
        <v>3.068038E-7</v>
      </c>
      <c r="N76" s="45">
        <v>7.9370493E-8</v>
      </c>
      <c r="O76" s="45">
        <v>5.198122E-7</v>
      </c>
      <c r="P76" s="45">
        <v>2.9700575E-7</v>
      </c>
      <c r="Q76" s="45">
        <v>1.3888488E-7</v>
      </c>
      <c r="R76" s="8">
        <v>9.3323875E-8</v>
      </c>
      <c r="S76" s="46"/>
      <c r="T76" s="4"/>
      <c r="U76" s="45">
        <f t="shared" si="1"/>
        <v>0.000000160367366</v>
      </c>
      <c r="V76" s="45">
        <f>U76/(1-gridloss)</f>
        <v>0.0000001670493396</v>
      </c>
    </row>
    <row r="77">
      <c r="D77" s="47"/>
      <c r="E77" s="5"/>
      <c r="F77" s="4" t="s">
        <v>75</v>
      </c>
      <c r="G77" s="4" t="s">
        <v>73</v>
      </c>
      <c r="H77" s="45">
        <v>2.8303103E-7</v>
      </c>
      <c r="I77" s="45">
        <v>6.611524E-8</v>
      </c>
      <c r="J77" s="45">
        <v>2.4329505E-8</v>
      </c>
      <c r="K77" s="45">
        <v>4.072254E-9</v>
      </c>
      <c r="L77" s="45">
        <v>2.7604832E-9</v>
      </c>
      <c r="M77" s="45">
        <v>5.9898093E-8</v>
      </c>
      <c r="N77" s="45">
        <v>6.7309094E-7</v>
      </c>
      <c r="O77" s="45">
        <v>1.0496952E-8</v>
      </c>
      <c r="P77" s="45">
        <v>1.9407101E-8</v>
      </c>
      <c r="Q77" s="45">
        <v>4.1173353E-8</v>
      </c>
      <c r="R77" s="8">
        <v>8.9220556E-8</v>
      </c>
      <c r="S77" s="46"/>
      <c r="T77" s="4"/>
      <c r="U77" s="45">
        <f t="shared" si="1"/>
        <v>0.00000005029889833</v>
      </c>
      <c r="V77" s="45">
        <f>U77/(1-gridloss)</f>
        <v>0.00000005239468576</v>
      </c>
    </row>
    <row r="78">
      <c r="D78" s="47"/>
      <c r="E78" s="5"/>
      <c r="F78" s="4" t="s">
        <v>76</v>
      </c>
      <c r="G78" s="4" t="s">
        <v>73</v>
      </c>
      <c r="H78" s="45">
        <v>7.1904692E-9</v>
      </c>
      <c r="I78" s="45">
        <v>8.3165352E-11</v>
      </c>
      <c r="J78" s="45">
        <v>6.4501052E-11</v>
      </c>
      <c r="K78" s="45">
        <v>3.6254108E-10</v>
      </c>
      <c r="L78" s="45">
        <v>2.3957011E-10</v>
      </c>
      <c r="M78" s="45">
        <v>3.2877877E-9</v>
      </c>
      <c r="N78" s="45">
        <v>7.8257396E-8</v>
      </c>
      <c r="O78" s="45">
        <v>2.4376239E-9</v>
      </c>
      <c r="P78" s="45">
        <v>3.2348782E-8</v>
      </c>
      <c r="Q78" s="45">
        <v>1.7038301E-8</v>
      </c>
      <c r="R78" s="8">
        <v>1.0166293E-8</v>
      </c>
      <c r="S78" s="46"/>
      <c r="T78" s="4"/>
      <c r="U78" s="45">
        <f t="shared" si="1"/>
        <v>0.000000008878397802</v>
      </c>
      <c r="V78" s="45">
        <f>U78/(1-gridloss)</f>
        <v>0.000000009248331044</v>
      </c>
    </row>
    <row r="79">
      <c r="D79" s="47"/>
      <c r="E79" s="5"/>
      <c r="F79" s="4" t="s">
        <v>77</v>
      </c>
      <c r="G79" s="4" t="s">
        <v>73</v>
      </c>
      <c r="H79" s="45">
        <v>5.5955491E-5</v>
      </c>
      <c r="I79" s="45">
        <v>1.0328708E-7</v>
      </c>
      <c r="J79" s="45">
        <v>8.2434048E-8</v>
      </c>
      <c r="K79" s="45">
        <v>4.3280136E-7</v>
      </c>
      <c r="L79" s="45">
        <v>6.8163499E-7</v>
      </c>
      <c r="M79" s="45">
        <v>2.1507701E-6</v>
      </c>
      <c r="N79" s="45">
        <v>7.4976195E-7</v>
      </c>
      <c r="O79" s="45">
        <v>2.450629E-6</v>
      </c>
      <c r="P79" s="45">
        <v>1.7983255E-6</v>
      </c>
      <c r="Q79" s="45">
        <v>9.9282265E-7</v>
      </c>
      <c r="R79" s="8">
        <v>1.5707232E-6</v>
      </c>
      <c r="S79" s="46"/>
      <c r="T79" s="4"/>
      <c r="U79" s="45">
        <f t="shared" si="1"/>
        <v>0.000002456602832</v>
      </c>
      <c r="V79" s="45">
        <f>U79/(1-gridloss)</f>
        <v>0.000002558961283</v>
      </c>
    </row>
    <row r="80">
      <c r="D80" s="47"/>
      <c r="E80" s="5"/>
      <c r="F80" s="4" t="s">
        <v>78</v>
      </c>
      <c r="G80" s="4" t="s">
        <v>73</v>
      </c>
      <c r="H80" s="45">
        <v>1.0184999E-6</v>
      </c>
      <c r="I80" s="45">
        <v>6.453386E-7</v>
      </c>
      <c r="J80" s="45">
        <v>3.4242543E-7</v>
      </c>
      <c r="K80" s="45">
        <v>7.3753957E-8</v>
      </c>
      <c r="L80" s="45">
        <v>1.0271369E-7</v>
      </c>
      <c r="M80" s="45">
        <v>4.1294294E-7</v>
      </c>
      <c r="N80" s="45">
        <v>1.2160823E-6</v>
      </c>
      <c r="O80" s="45">
        <v>1.305503E-7</v>
      </c>
      <c r="P80" s="45">
        <v>2.0960144E-7</v>
      </c>
      <c r="Q80" s="45">
        <v>9.8303229E-7</v>
      </c>
      <c r="R80" s="8">
        <v>9.1404287E-7</v>
      </c>
      <c r="S80" s="46"/>
      <c r="T80" s="4"/>
      <c r="U80" s="45">
        <f t="shared" si="1"/>
        <v>0.0000003963332994</v>
      </c>
      <c r="V80" s="45">
        <f>U80/(1-gridloss)</f>
        <v>0.0000004128471869</v>
      </c>
    </row>
    <row r="81">
      <c r="D81" s="47"/>
      <c r="E81" s="5"/>
      <c r="F81" s="4" t="s">
        <v>79</v>
      </c>
      <c r="G81" s="4" t="s">
        <v>73</v>
      </c>
      <c r="H81" s="45">
        <v>1.5458938E-6</v>
      </c>
      <c r="I81" s="45">
        <v>3.7057263E-8</v>
      </c>
      <c r="J81" s="45">
        <v>2.6643603E-8</v>
      </c>
      <c r="K81" s="45">
        <v>5.7441471E-8</v>
      </c>
      <c r="L81" s="45">
        <v>5.0589054E-8</v>
      </c>
      <c r="M81" s="45">
        <v>3.0680456E-7</v>
      </c>
      <c r="N81" s="45">
        <v>7.9370731E-8</v>
      </c>
      <c r="O81" s="45">
        <v>5.1981253E-7</v>
      </c>
      <c r="P81" s="45">
        <v>2.9954973E-7</v>
      </c>
      <c r="Q81" s="45">
        <v>1.3888551E-7</v>
      </c>
      <c r="R81" s="8">
        <v>9.3324792E-8</v>
      </c>
      <c r="S81" s="46"/>
      <c r="T81" s="4"/>
      <c r="U81" s="45">
        <f t="shared" si="1"/>
        <v>0.0000001606800983</v>
      </c>
      <c r="V81" s="45">
        <f>U81/(1-gridloss)</f>
        <v>0.0000001673751024</v>
      </c>
    </row>
    <row r="82">
      <c r="D82" s="47"/>
      <c r="E82" s="5"/>
      <c r="F82" s="4" t="s">
        <v>80</v>
      </c>
      <c r="G82" s="4" t="s">
        <v>73</v>
      </c>
      <c r="H82" s="45">
        <v>2.8303103E-7</v>
      </c>
      <c r="I82" s="45">
        <v>6.611524E-8</v>
      </c>
      <c r="J82" s="45">
        <v>2.4329505E-8</v>
      </c>
      <c r="K82" s="45">
        <v>4.072254E-9</v>
      </c>
      <c r="L82" s="45">
        <v>2.7604832E-9</v>
      </c>
      <c r="M82" s="45">
        <v>5.9898093E-8</v>
      </c>
      <c r="N82" s="45">
        <v>6.7309094E-7</v>
      </c>
      <c r="O82" s="45">
        <v>1.0496952E-8</v>
      </c>
      <c r="P82" s="45">
        <v>1.9407101E-8</v>
      </c>
      <c r="Q82" s="45">
        <v>4.1173353E-8</v>
      </c>
      <c r="R82" s="8">
        <v>8.9220556E-8</v>
      </c>
      <c r="S82" s="46"/>
      <c r="T82" s="4"/>
      <c r="U82" s="45">
        <f t="shared" si="1"/>
        <v>0.00000005029889833</v>
      </c>
      <c r="V82" s="45">
        <f>U82/(1-gridloss)</f>
        <v>0.00000005239468576</v>
      </c>
    </row>
    <row r="83">
      <c r="D83" s="47"/>
      <c r="E83" s="5"/>
      <c r="F83" s="4" t="s">
        <v>81</v>
      </c>
      <c r="G83" s="4" t="s">
        <v>73</v>
      </c>
      <c r="H83" s="45">
        <v>7.1904692E-9</v>
      </c>
      <c r="I83" s="45">
        <v>8.3165352E-11</v>
      </c>
      <c r="J83" s="45">
        <v>6.4501052E-11</v>
      </c>
      <c r="K83" s="45">
        <v>3.6254108E-10</v>
      </c>
      <c r="L83" s="45">
        <v>2.3957011E-10</v>
      </c>
      <c r="M83" s="45">
        <v>3.2877877E-9</v>
      </c>
      <c r="N83" s="45">
        <v>7.8257396E-8</v>
      </c>
      <c r="O83" s="45">
        <v>2.4376239E-9</v>
      </c>
      <c r="P83" s="45">
        <v>3.2348782E-8</v>
      </c>
      <c r="Q83" s="45">
        <v>1.7038301E-8</v>
      </c>
      <c r="R83" s="8">
        <v>1.0166293E-8</v>
      </c>
      <c r="S83" s="46"/>
      <c r="T83" s="4"/>
      <c r="U83" s="45">
        <f t="shared" si="1"/>
        <v>0.000000008878397802</v>
      </c>
      <c r="V83" s="45">
        <f>U83/(1-gridloss)</f>
        <v>0.000000009248331044</v>
      </c>
    </row>
    <row r="84">
      <c r="D84" s="47"/>
      <c r="H84" s="49"/>
      <c r="I84" s="49"/>
      <c r="J84" s="49"/>
      <c r="K84" s="49"/>
      <c r="L84" s="49"/>
      <c r="M84" s="49"/>
      <c r="N84" s="49"/>
      <c r="O84" s="49"/>
      <c r="P84" s="49"/>
      <c r="Q84" s="49"/>
      <c r="R84" s="49"/>
      <c r="S84" s="50"/>
      <c r="U84" s="49"/>
      <c r="V84" s="49"/>
    </row>
    <row r="85">
      <c r="D85" s="47"/>
      <c r="H85" s="49"/>
      <c r="I85" s="49"/>
      <c r="J85" s="49"/>
      <c r="K85" s="49"/>
      <c r="L85" s="49"/>
      <c r="M85" s="49"/>
      <c r="N85" s="49"/>
      <c r="O85" s="49"/>
      <c r="P85" s="49"/>
      <c r="Q85" s="49"/>
      <c r="R85" s="49"/>
      <c r="S85" s="50"/>
      <c r="U85" s="49"/>
      <c r="V85" s="49"/>
    </row>
    <row r="86">
      <c r="D86" s="47"/>
      <c r="H86" s="49"/>
      <c r="I86" s="49"/>
      <c r="J86" s="49"/>
      <c r="K86" s="49"/>
      <c r="L86" s="49"/>
      <c r="M86" s="49"/>
      <c r="N86" s="49"/>
      <c r="O86" s="49"/>
      <c r="P86" s="49"/>
      <c r="Q86" s="49"/>
      <c r="R86" s="49"/>
      <c r="S86" s="50"/>
      <c r="U86" s="49"/>
      <c r="V86" s="49"/>
    </row>
    <row r="87">
      <c r="D87" s="47"/>
      <c r="I87" s="49"/>
      <c r="J87" s="49"/>
      <c r="K87" s="49"/>
      <c r="L87" s="49"/>
      <c r="N87" s="49"/>
      <c r="Q87" s="49"/>
      <c r="S87" s="51"/>
      <c r="U87" s="49"/>
      <c r="V87" s="49"/>
    </row>
    <row r="88">
      <c r="D88" s="47"/>
      <c r="S88" s="51"/>
      <c r="U88" s="49"/>
      <c r="V88" s="49"/>
    </row>
    <row r="89">
      <c r="D89" s="47"/>
      <c r="H89" s="49"/>
      <c r="I89" s="49"/>
      <c r="J89" s="49"/>
      <c r="K89" s="49"/>
      <c r="L89" s="49"/>
      <c r="M89" s="49"/>
      <c r="N89" s="49"/>
      <c r="O89" s="49"/>
      <c r="P89" s="49"/>
      <c r="Q89" s="49"/>
      <c r="R89" s="49"/>
      <c r="S89" s="50"/>
      <c r="U89" s="49"/>
      <c r="V89" s="49"/>
    </row>
    <row r="90">
      <c r="D90" s="47"/>
      <c r="H90" s="49"/>
      <c r="I90" s="49"/>
      <c r="J90" s="49"/>
      <c r="K90" s="49"/>
      <c r="L90" s="49"/>
      <c r="M90" s="49"/>
      <c r="N90" s="49"/>
      <c r="O90" s="49"/>
      <c r="P90" s="49"/>
      <c r="Q90" s="49"/>
      <c r="R90" s="49"/>
      <c r="S90" s="50"/>
      <c r="U90" s="49"/>
      <c r="V90" s="49"/>
    </row>
    <row r="91">
      <c r="D91" s="47"/>
      <c r="H91" s="49"/>
      <c r="I91" s="49"/>
      <c r="J91" s="49"/>
      <c r="K91" s="49"/>
      <c r="L91" s="49"/>
      <c r="M91" s="49"/>
      <c r="N91" s="49"/>
      <c r="O91" s="49"/>
      <c r="P91" s="49"/>
      <c r="Q91" s="49"/>
      <c r="S91" s="51"/>
      <c r="U91" s="49"/>
      <c r="V91" s="49"/>
    </row>
    <row r="92">
      <c r="D92" s="47"/>
      <c r="S92" s="51"/>
      <c r="U92" s="49"/>
      <c r="V92" s="49"/>
    </row>
    <row r="93">
      <c r="D93" s="47"/>
      <c r="H93" s="49"/>
      <c r="J93" s="49"/>
      <c r="K93" s="49"/>
      <c r="L93" s="49"/>
      <c r="N93" s="49"/>
      <c r="P93" s="49"/>
      <c r="Q93" s="49"/>
      <c r="S93" s="51"/>
      <c r="U93" s="49"/>
      <c r="V93" s="49"/>
    </row>
    <row r="94">
      <c r="D94" s="47"/>
      <c r="H94" s="49"/>
      <c r="I94" s="49"/>
      <c r="J94" s="49"/>
      <c r="K94" s="49"/>
      <c r="L94" s="49"/>
      <c r="M94" s="49"/>
      <c r="N94" s="49"/>
      <c r="O94" s="49"/>
      <c r="P94" s="49"/>
      <c r="Q94" s="49"/>
      <c r="R94" s="49"/>
      <c r="S94" s="50"/>
      <c r="U94" s="49"/>
      <c r="V94" s="49"/>
    </row>
    <row r="95">
      <c r="D95" s="47"/>
      <c r="I95" s="49"/>
      <c r="J95" s="49"/>
      <c r="K95" s="49"/>
      <c r="L95" s="49"/>
      <c r="N95" s="49"/>
      <c r="S95" s="51"/>
      <c r="U95" s="49"/>
      <c r="V95" s="49"/>
    </row>
    <row r="96">
      <c r="D96" s="47"/>
      <c r="I96" s="49"/>
      <c r="J96" s="49"/>
      <c r="K96" s="49"/>
      <c r="S96" s="51"/>
      <c r="U96" s="49"/>
      <c r="V96" s="49"/>
    </row>
    <row r="97">
      <c r="D97" s="47"/>
      <c r="H97" s="49"/>
      <c r="I97" s="49"/>
      <c r="J97" s="49"/>
      <c r="K97" s="49"/>
      <c r="L97" s="49"/>
      <c r="M97" s="49"/>
      <c r="N97" s="49"/>
      <c r="O97" s="49"/>
      <c r="P97" s="49"/>
      <c r="Q97" s="49"/>
      <c r="R97" s="49"/>
      <c r="S97" s="50"/>
      <c r="U97" s="49"/>
      <c r="V97" s="49"/>
    </row>
    <row r="98">
      <c r="D98" s="47"/>
      <c r="H98" s="49"/>
      <c r="I98" s="49"/>
      <c r="J98" s="49"/>
      <c r="K98" s="49"/>
      <c r="L98" s="49"/>
      <c r="M98" s="49"/>
      <c r="N98" s="49"/>
      <c r="O98" s="49"/>
      <c r="P98" s="49"/>
      <c r="Q98" s="49"/>
      <c r="R98" s="49"/>
      <c r="S98" s="50"/>
      <c r="U98" s="49"/>
      <c r="V98" s="49"/>
    </row>
    <row r="99">
      <c r="D99" s="47"/>
      <c r="S99" s="51"/>
      <c r="U99" s="49"/>
      <c r="V99" s="49"/>
    </row>
    <row r="100">
      <c r="D100" s="47"/>
      <c r="H100" s="49"/>
      <c r="I100" s="49"/>
      <c r="J100" s="49"/>
      <c r="K100" s="49"/>
      <c r="L100" s="49"/>
      <c r="M100" s="49"/>
      <c r="N100" s="49"/>
      <c r="O100" s="49"/>
      <c r="P100" s="49"/>
      <c r="Q100" s="49"/>
      <c r="R100" s="49"/>
      <c r="S100" s="50"/>
      <c r="U100" s="49"/>
      <c r="V100" s="49"/>
    </row>
    <row r="101">
      <c r="D101" s="47"/>
      <c r="H101" s="49"/>
      <c r="I101" s="49"/>
      <c r="J101" s="49"/>
      <c r="K101" s="49"/>
      <c r="L101" s="49"/>
      <c r="M101" s="49"/>
      <c r="N101" s="49"/>
      <c r="O101" s="49"/>
      <c r="P101" s="49"/>
      <c r="Q101" s="49"/>
      <c r="R101" s="49"/>
      <c r="S101" s="50"/>
      <c r="U101" s="49"/>
      <c r="V101" s="49"/>
    </row>
    <row r="102">
      <c r="D102" s="47"/>
      <c r="H102" s="49"/>
      <c r="I102" s="49"/>
      <c r="J102" s="49"/>
      <c r="K102" s="49"/>
      <c r="L102" s="49"/>
      <c r="M102" s="49"/>
      <c r="N102" s="49"/>
      <c r="O102" s="49"/>
      <c r="P102" s="49"/>
      <c r="Q102" s="49"/>
      <c r="R102" s="49"/>
      <c r="S102" s="50"/>
      <c r="U102" s="49"/>
      <c r="V102" s="49"/>
    </row>
    <row r="103">
      <c r="D103" s="47"/>
      <c r="J103" s="49"/>
      <c r="K103" s="49"/>
      <c r="L103" s="49"/>
      <c r="N103" s="49"/>
      <c r="Q103" s="49"/>
      <c r="S103" s="51"/>
      <c r="U103" s="49"/>
      <c r="V103" s="49"/>
    </row>
    <row r="104">
      <c r="D104" s="47"/>
      <c r="H104" s="49"/>
      <c r="I104" s="49"/>
      <c r="J104" s="49"/>
      <c r="K104" s="49"/>
      <c r="L104" s="49"/>
      <c r="M104" s="49"/>
      <c r="N104" s="49"/>
      <c r="O104" s="49"/>
      <c r="P104" s="49"/>
      <c r="Q104" s="49"/>
      <c r="R104" s="49"/>
      <c r="S104" s="50"/>
      <c r="U104" s="49"/>
      <c r="V104" s="49"/>
    </row>
    <row r="105">
      <c r="D105" s="47"/>
      <c r="H105" s="49"/>
      <c r="I105" s="49"/>
      <c r="J105" s="49"/>
      <c r="K105" s="49"/>
      <c r="L105" s="49"/>
      <c r="M105" s="49"/>
      <c r="N105" s="49"/>
      <c r="O105" s="49"/>
      <c r="P105" s="49"/>
      <c r="Q105" s="49"/>
      <c r="R105" s="49"/>
      <c r="S105" s="50"/>
      <c r="U105" s="49"/>
      <c r="V105" s="49"/>
    </row>
    <row r="106">
      <c r="D106" s="47"/>
      <c r="H106" s="49"/>
      <c r="I106" s="49"/>
      <c r="J106" s="49"/>
      <c r="K106" s="49"/>
      <c r="L106" s="49"/>
      <c r="M106" s="49"/>
      <c r="N106" s="49"/>
      <c r="O106" s="49"/>
      <c r="P106" s="49"/>
      <c r="Q106" s="49"/>
      <c r="R106" s="49"/>
      <c r="S106" s="50"/>
      <c r="U106" s="49"/>
      <c r="V106" s="49"/>
    </row>
    <row r="107">
      <c r="D107" s="47"/>
      <c r="H107" s="49"/>
      <c r="I107" s="49"/>
      <c r="J107" s="49"/>
      <c r="K107" s="49"/>
      <c r="L107" s="49"/>
      <c r="M107" s="49"/>
      <c r="N107" s="49"/>
      <c r="O107" s="49"/>
      <c r="P107" s="49"/>
      <c r="Q107" s="49"/>
      <c r="R107" s="49"/>
      <c r="S107" s="50"/>
      <c r="U107" s="49"/>
      <c r="V107" s="49"/>
    </row>
    <row r="108">
      <c r="D108" s="47"/>
      <c r="H108" s="49"/>
      <c r="I108" s="49"/>
      <c r="J108" s="49"/>
      <c r="K108" s="49"/>
      <c r="L108" s="49"/>
      <c r="M108" s="49"/>
      <c r="N108" s="49"/>
      <c r="O108" s="49"/>
      <c r="P108" s="49"/>
      <c r="Q108" s="49"/>
      <c r="R108" s="49"/>
      <c r="S108" s="50"/>
      <c r="U108" s="49"/>
      <c r="V108" s="49"/>
    </row>
    <row r="109">
      <c r="D109" s="47"/>
      <c r="H109" s="49"/>
      <c r="I109" s="49"/>
      <c r="J109" s="49"/>
      <c r="K109" s="49"/>
      <c r="L109" s="49"/>
      <c r="M109" s="49"/>
      <c r="N109" s="49"/>
      <c r="O109" s="49"/>
      <c r="P109" s="49"/>
      <c r="Q109" s="49"/>
      <c r="R109" s="49"/>
      <c r="S109" s="50"/>
      <c r="U109" s="49"/>
      <c r="V109" s="49"/>
    </row>
    <row r="110">
      <c r="D110" s="47"/>
      <c r="I110" s="49"/>
      <c r="J110" s="49"/>
      <c r="K110" s="49"/>
      <c r="L110" s="49"/>
      <c r="O110" s="49"/>
      <c r="P110" s="49"/>
      <c r="Q110" s="49"/>
      <c r="S110" s="51"/>
      <c r="U110" s="49"/>
      <c r="V110" s="49"/>
    </row>
    <row r="111">
      <c r="D111" s="47"/>
      <c r="H111" s="49"/>
      <c r="I111" s="49"/>
      <c r="J111" s="49"/>
      <c r="K111" s="49"/>
      <c r="L111" s="49"/>
      <c r="M111" s="49"/>
      <c r="N111" s="49"/>
      <c r="O111" s="49"/>
      <c r="P111" s="49"/>
      <c r="Q111" s="49"/>
      <c r="R111" s="49"/>
      <c r="S111" s="50"/>
      <c r="U111" s="49"/>
      <c r="V111" s="49"/>
    </row>
    <row r="112">
      <c r="D112" s="47"/>
      <c r="H112" s="49"/>
      <c r="I112" s="49"/>
      <c r="J112" s="49"/>
      <c r="K112" s="49"/>
      <c r="L112" s="49"/>
      <c r="M112" s="49"/>
      <c r="N112" s="49"/>
      <c r="O112" s="49"/>
      <c r="P112" s="49"/>
      <c r="Q112" s="49"/>
      <c r="R112" s="49"/>
      <c r="S112" s="50"/>
      <c r="U112" s="49"/>
      <c r="V112" s="49"/>
    </row>
    <row r="113">
      <c r="D113" s="47"/>
      <c r="H113" s="49"/>
      <c r="I113" s="49"/>
      <c r="J113" s="49"/>
      <c r="K113" s="49"/>
      <c r="L113" s="49"/>
      <c r="M113" s="49"/>
      <c r="N113" s="49"/>
      <c r="O113" s="49"/>
      <c r="P113" s="49"/>
      <c r="Q113" s="49"/>
      <c r="R113" s="49"/>
      <c r="S113" s="50"/>
      <c r="U113" s="49"/>
      <c r="V113" s="49"/>
    </row>
    <row r="114">
      <c r="D114" s="47"/>
      <c r="I114" s="49"/>
      <c r="J114" s="49"/>
      <c r="S114" s="51"/>
      <c r="U114" s="49"/>
      <c r="V114" s="49"/>
    </row>
    <row r="115">
      <c r="D115" s="47"/>
      <c r="H115" s="49"/>
      <c r="I115" s="49"/>
      <c r="J115" s="49"/>
      <c r="K115" s="49"/>
      <c r="L115" s="49"/>
      <c r="M115" s="49"/>
      <c r="N115" s="49"/>
      <c r="O115" s="49"/>
      <c r="P115" s="49"/>
      <c r="Q115" s="49"/>
      <c r="R115" s="49"/>
      <c r="S115" s="50"/>
      <c r="U115" s="49"/>
      <c r="V115" s="49"/>
    </row>
    <row r="116">
      <c r="D116" s="47"/>
      <c r="I116" s="49"/>
      <c r="J116" s="49"/>
      <c r="K116" s="49"/>
      <c r="L116" s="49"/>
      <c r="S116" s="51"/>
      <c r="U116" s="49"/>
      <c r="V116" s="49"/>
    </row>
    <row r="117">
      <c r="D117" s="47"/>
      <c r="H117" s="49"/>
      <c r="I117" s="49"/>
      <c r="J117" s="49"/>
      <c r="K117" s="49"/>
      <c r="L117" s="49"/>
      <c r="M117" s="49"/>
      <c r="N117" s="49"/>
      <c r="O117" s="49"/>
      <c r="P117" s="49"/>
      <c r="Q117" s="49"/>
      <c r="R117" s="49"/>
      <c r="S117" s="50"/>
      <c r="U117" s="49"/>
      <c r="V117" s="49"/>
    </row>
    <row r="118">
      <c r="D118" s="47"/>
      <c r="H118" s="49"/>
      <c r="I118" s="49"/>
      <c r="J118" s="49"/>
      <c r="K118" s="49"/>
      <c r="L118" s="49"/>
      <c r="M118" s="49"/>
      <c r="N118" s="49"/>
      <c r="O118" s="49"/>
      <c r="P118" s="49"/>
      <c r="Q118" s="49"/>
      <c r="R118" s="49"/>
      <c r="S118" s="50"/>
      <c r="U118" s="49"/>
      <c r="V118" s="49"/>
    </row>
    <row r="119">
      <c r="D119" s="47"/>
      <c r="H119" s="49"/>
      <c r="I119" s="49"/>
      <c r="J119" s="49"/>
      <c r="K119" s="49"/>
      <c r="L119" s="49"/>
      <c r="M119" s="49"/>
      <c r="N119" s="49"/>
      <c r="O119" s="49"/>
      <c r="P119" s="49"/>
      <c r="Q119" s="49"/>
      <c r="R119" s="49"/>
      <c r="S119" s="50"/>
      <c r="U119" s="49"/>
      <c r="V119" s="49"/>
    </row>
    <row r="120">
      <c r="D120" s="47"/>
      <c r="H120" s="49"/>
      <c r="I120" s="49"/>
      <c r="J120" s="49"/>
      <c r="K120" s="49"/>
      <c r="L120" s="49"/>
      <c r="M120" s="49"/>
      <c r="N120" s="49"/>
      <c r="P120" s="49"/>
      <c r="Q120" s="49"/>
      <c r="R120" s="49"/>
      <c r="S120" s="50"/>
      <c r="U120" s="49"/>
      <c r="V120" s="49"/>
    </row>
    <row r="121">
      <c r="D121" s="47"/>
      <c r="H121" s="49"/>
      <c r="I121" s="49"/>
      <c r="J121" s="49"/>
      <c r="K121" s="49"/>
      <c r="L121" s="49"/>
      <c r="M121" s="49"/>
      <c r="N121" s="49"/>
      <c r="O121" s="49"/>
      <c r="P121" s="49"/>
      <c r="Q121" s="49"/>
      <c r="R121" s="49"/>
      <c r="S121" s="50"/>
      <c r="U121" s="49"/>
      <c r="V121" s="49"/>
    </row>
    <row r="122">
      <c r="D122" s="47"/>
      <c r="H122" s="49"/>
      <c r="I122" s="49"/>
      <c r="J122" s="49"/>
      <c r="K122" s="49"/>
      <c r="L122" s="49"/>
      <c r="M122" s="49"/>
      <c r="N122" s="49"/>
      <c r="O122" s="49"/>
      <c r="P122" s="49"/>
      <c r="Q122" s="49"/>
      <c r="R122" s="49"/>
      <c r="S122" s="50"/>
      <c r="U122" s="49"/>
      <c r="V122" s="49"/>
    </row>
    <row r="123">
      <c r="D123" s="47"/>
      <c r="H123" s="49"/>
      <c r="I123" s="49"/>
      <c r="J123" s="49"/>
      <c r="K123" s="49"/>
      <c r="L123" s="49"/>
      <c r="M123" s="49"/>
      <c r="N123" s="49"/>
      <c r="O123" s="49"/>
      <c r="P123" s="49"/>
      <c r="Q123" s="49"/>
      <c r="R123" s="49"/>
      <c r="S123" s="50"/>
      <c r="U123" s="49"/>
      <c r="V123" s="49"/>
    </row>
    <row r="124">
      <c r="D124" s="47"/>
      <c r="H124" s="49"/>
      <c r="I124" s="49"/>
      <c r="J124" s="49"/>
      <c r="K124" s="49"/>
      <c r="L124" s="49"/>
      <c r="M124" s="49"/>
      <c r="N124" s="49"/>
      <c r="O124" s="49"/>
      <c r="P124" s="49"/>
      <c r="Q124" s="49"/>
      <c r="R124" s="49"/>
      <c r="S124" s="50"/>
      <c r="U124" s="49"/>
      <c r="V124" s="49"/>
    </row>
    <row r="125">
      <c r="D125" s="47"/>
      <c r="H125" s="49"/>
      <c r="I125" s="49"/>
      <c r="J125" s="49"/>
      <c r="K125" s="49"/>
      <c r="L125" s="49"/>
      <c r="M125" s="49"/>
      <c r="N125" s="49"/>
      <c r="O125" s="49"/>
      <c r="P125" s="49"/>
      <c r="Q125" s="49"/>
      <c r="R125" s="49"/>
      <c r="S125" s="50"/>
      <c r="U125" s="49"/>
      <c r="V125" s="49"/>
    </row>
    <row r="126">
      <c r="D126" s="47"/>
      <c r="H126" s="49"/>
      <c r="I126" s="49"/>
      <c r="J126" s="49"/>
      <c r="K126" s="49"/>
      <c r="L126" s="49"/>
      <c r="M126" s="49"/>
      <c r="N126" s="49"/>
      <c r="O126" s="49"/>
      <c r="P126" s="49"/>
      <c r="Q126" s="49"/>
      <c r="R126" s="49"/>
      <c r="S126" s="50"/>
      <c r="U126" s="49"/>
      <c r="V126" s="49"/>
    </row>
    <row r="127">
      <c r="D127" s="47"/>
      <c r="H127" s="49"/>
      <c r="I127" s="49"/>
      <c r="J127" s="49"/>
      <c r="K127" s="49"/>
      <c r="L127" s="49"/>
      <c r="M127" s="49"/>
      <c r="N127" s="49"/>
      <c r="O127" s="49"/>
      <c r="P127" s="49"/>
      <c r="Q127" s="49"/>
      <c r="R127" s="49"/>
      <c r="S127" s="50"/>
      <c r="U127" s="49"/>
      <c r="V127" s="49"/>
    </row>
    <row r="128">
      <c r="D128" s="47"/>
      <c r="H128" s="49"/>
      <c r="I128" s="49"/>
      <c r="J128" s="49"/>
      <c r="K128" s="49"/>
      <c r="L128" s="49"/>
      <c r="M128" s="49"/>
      <c r="N128" s="49"/>
      <c r="O128" s="49"/>
      <c r="P128" s="49"/>
      <c r="Q128" s="49"/>
      <c r="R128" s="49"/>
      <c r="S128" s="50"/>
      <c r="U128" s="49"/>
      <c r="V128" s="49"/>
    </row>
    <row r="129">
      <c r="D129" s="47"/>
      <c r="H129" s="49"/>
      <c r="I129" s="49"/>
      <c r="J129" s="49"/>
      <c r="K129" s="49"/>
      <c r="L129" s="49"/>
      <c r="M129" s="49"/>
      <c r="N129" s="49"/>
      <c r="O129" s="49"/>
      <c r="P129" s="49"/>
      <c r="Q129" s="49"/>
      <c r="R129" s="49"/>
      <c r="S129" s="50"/>
      <c r="U129" s="49"/>
      <c r="V129" s="49"/>
    </row>
    <row r="130">
      <c r="D130" s="47"/>
      <c r="H130" s="49"/>
      <c r="I130" s="49"/>
      <c r="K130" s="49"/>
      <c r="L130" s="49"/>
      <c r="N130" s="49"/>
      <c r="O130" s="49"/>
      <c r="P130" s="49"/>
      <c r="Q130" s="49"/>
      <c r="S130" s="51"/>
      <c r="U130" s="49"/>
      <c r="V130" s="49"/>
    </row>
    <row r="131">
      <c r="D131" s="47"/>
      <c r="H131" s="49"/>
      <c r="I131" s="49"/>
      <c r="J131" s="49"/>
      <c r="K131" s="49"/>
      <c r="L131" s="49"/>
      <c r="M131" s="49"/>
      <c r="N131" s="49"/>
      <c r="O131" s="49"/>
      <c r="P131" s="49"/>
      <c r="Q131" s="49"/>
      <c r="R131" s="49"/>
      <c r="S131" s="50"/>
      <c r="U131" s="49"/>
      <c r="V131" s="49"/>
    </row>
    <row r="132">
      <c r="D132" s="47"/>
      <c r="H132" s="49"/>
      <c r="I132" s="49"/>
      <c r="J132" s="49"/>
      <c r="K132" s="49"/>
      <c r="L132" s="49"/>
      <c r="M132" s="49"/>
      <c r="N132" s="49"/>
      <c r="O132" s="49"/>
      <c r="P132" s="49"/>
      <c r="Q132" s="49"/>
      <c r="R132" s="49"/>
      <c r="S132" s="50"/>
      <c r="U132" s="49"/>
      <c r="V132" s="49"/>
    </row>
    <row r="133">
      <c r="D133" s="47"/>
      <c r="H133" s="49"/>
      <c r="I133" s="49"/>
      <c r="J133" s="49"/>
      <c r="K133" s="49"/>
      <c r="L133" s="49"/>
      <c r="M133" s="49"/>
      <c r="N133" s="49"/>
      <c r="O133" s="49"/>
      <c r="P133" s="49"/>
      <c r="Q133" s="49"/>
      <c r="R133" s="49"/>
      <c r="S133" s="50"/>
      <c r="U133" s="49"/>
      <c r="V133" s="49"/>
    </row>
    <row r="134">
      <c r="D134" s="47"/>
      <c r="H134" s="49"/>
      <c r="I134" s="49"/>
      <c r="J134" s="49"/>
      <c r="K134" s="49"/>
      <c r="L134" s="49"/>
      <c r="M134" s="49"/>
      <c r="N134" s="49"/>
      <c r="O134" s="49"/>
      <c r="P134" s="49"/>
      <c r="Q134" s="49"/>
      <c r="R134" s="49"/>
      <c r="S134" s="50"/>
      <c r="U134" s="49"/>
      <c r="V134" s="49"/>
    </row>
    <row r="135">
      <c r="D135" s="47"/>
      <c r="H135" s="49"/>
      <c r="I135" s="49"/>
      <c r="J135" s="49"/>
      <c r="K135" s="49"/>
      <c r="L135" s="49"/>
      <c r="M135" s="49"/>
      <c r="N135" s="49"/>
      <c r="O135" s="49"/>
      <c r="P135" s="49"/>
      <c r="Q135" s="49"/>
      <c r="R135" s="49"/>
      <c r="S135" s="50"/>
      <c r="U135" s="49"/>
      <c r="V135" s="49"/>
    </row>
    <row r="136">
      <c r="D136" s="47"/>
      <c r="H136" s="49"/>
      <c r="I136" s="49"/>
      <c r="J136" s="49"/>
      <c r="K136" s="49"/>
      <c r="L136" s="49"/>
      <c r="M136" s="49"/>
      <c r="N136" s="49"/>
      <c r="O136" s="49"/>
      <c r="P136" s="49"/>
      <c r="Q136" s="49"/>
      <c r="R136" s="49"/>
      <c r="S136" s="50"/>
      <c r="U136" s="49"/>
      <c r="V136" s="49"/>
    </row>
    <row r="137">
      <c r="D137" s="47"/>
      <c r="H137" s="49"/>
      <c r="I137" s="49"/>
      <c r="J137" s="49"/>
      <c r="K137" s="49"/>
      <c r="L137" s="49"/>
      <c r="M137" s="49"/>
      <c r="N137" s="49"/>
      <c r="O137" s="49"/>
      <c r="P137" s="49"/>
      <c r="Q137" s="49"/>
      <c r="R137" s="49"/>
      <c r="S137" s="50"/>
      <c r="U137" s="49"/>
      <c r="V137" s="49"/>
    </row>
    <row r="138">
      <c r="D138" s="47"/>
      <c r="I138" s="49"/>
      <c r="J138" s="49"/>
      <c r="K138" s="49"/>
      <c r="L138" s="49"/>
      <c r="N138" s="49"/>
      <c r="R138" s="49"/>
      <c r="S138" s="50"/>
      <c r="U138" s="49"/>
      <c r="V138" s="49"/>
    </row>
    <row r="139">
      <c r="D139" s="47"/>
      <c r="H139" s="49"/>
      <c r="I139" s="49"/>
      <c r="J139" s="49"/>
      <c r="K139" s="49"/>
      <c r="L139" s="49"/>
      <c r="M139" s="49"/>
      <c r="N139" s="49"/>
      <c r="O139" s="49"/>
      <c r="P139" s="49"/>
      <c r="Q139" s="49"/>
      <c r="R139" s="49"/>
      <c r="S139" s="50"/>
      <c r="U139" s="49"/>
      <c r="V139" s="49"/>
    </row>
    <row r="140">
      <c r="D140" s="47"/>
      <c r="H140" s="49"/>
      <c r="I140" s="49"/>
      <c r="J140" s="49"/>
      <c r="K140" s="49"/>
      <c r="L140" s="49"/>
      <c r="M140" s="49"/>
      <c r="N140" s="49"/>
      <c r="O140" s="49"/>
      <c r="P140" s="49"/>
      <c r="Q140" s="49"/>
      <c r="R140" s="49"/>
      <c r="S140" s="50"/>
      <c r="U140" s="49"/>
      <c r="V140" s="49"/>
    </row>
    <row r="141">
      <c r="D141" s="47"/>
      <c r="H141" s="49"/>
      <c r="I141" s="49"/>
      <c r="J141" s="49"/>
      <c r="K141" s="49"/>
      <c r="L141" s="49"/>
      <c r="M141" s="49"/>
      <c r="N141" s="49"/>
      <c r="O141" s="49"/>
      <c r="P141" s="49"/>
      <c r="Q141" s="49"/>
      <c r="R141" s="49"/>
      <c r="S141" s="50"/>
      <c r="U141" s="49"/>
      <c r="V141" s="49"/>
    </row>
    <row r="142">
      <c r="D142" s="47"/>
      <c r="H142" s="49"/>
      <c r="I142" s="49"/>
      <c r="J142" s="49"/>
      <c r="K142" s="49"/>
      <c r="L142" s="49"/>
      <c r="M142" s="49"/>
      <c r="N142" s="49"/>
      <c r="O142" s="49"/>
      <c r="P142" s="49"/>
      <c r="Q142" s="49"/>
      <c r="R142" s="49"/>
      <c r="S142" s="50"/>
      <c r="U142" s="49"/>
      <c r="V142" s="49"/>
    </row>
    <row r="143">
      <c r="D143" s="47"/>
      <c r="H143" s="49"/>
      <c r="I143" s="49"/>
      <c r="J143" s="49"/>
      <c r="K143" s="49"/>
      <c r="L143" s="49"/>
      <c r="M143" s="49"/>
      <c r="N143" s="49"/>
      <c r="O143" s="49"/>
      <c r="P143" s="49"/>
      <c r="Q143" s="49"/>
      <c r="R143" s="49"/>
      <c r="S143" s="50"/>
      <c r="U143" s="49"/>
      <c r="V143" s="49"/>
    </row>
    <row r="144">
      <c r="D144" s="47"/>
      <c r="H144" s="49"/>
      <c r="I144" s="49"/>
      <c r="J144" s="49"/>
      <c r="K144" s="49"/>
      <c r="L144" s="49"/>
      <c r="M144" s="49"/>
      <c r="N144" s="49"/>
      <c r="O144" s="49"/>
      <c r="P144" s="49"/>
      <c r="Q144" s="49"/>
      <c r="R144" s="49"/>
      <c r="S144" s="50"/>
      <c r="U144" s="49"/>
      <c r="V144" s="49"/>
    </row>
    <row r="145">
      <c r="D145" s="47"/>
      <c r="H145" s="49"/>
      <c r="I145" s="49"/>
      <c r="J145" s="49"/>
      <c r="K145" s="49"/>
      <c r="L145" s="49"/>
      <c r="M145" s="49"/>
      <c r="N145" s="49"/>
      <c r="P145" s="49"/>
      <c r="Q145" s="49"/>
      <c r="R145" s="49"/>
      <c r="S145" s="50"/>
      <c r="U145" s="49"/>
      <c r="V145" s="49"/>
    </row>
    <row r="146">
      <c r="D146" s="47"/>
      <c r="H146" s="49"/>
      <c r="I146" s="49"/>
      <c r="J146" s="49"/>
      <c r="K146" s="49"/>
      <c r="L146" s="49"/>
      <c r="M146" s="49"/>
      <c r="N146" s="49"/>
      <c r="O146" s="49"/>
      <c r="P146" s="49"/>
      <c r="Q146" s="49"/>
      <c r="R146" s="49"/>
      <c r="S146" s="50"/>
      <c r="U146" s="49"/>
      <c r="V146" s="49"/>
    </row>
    <row r="147">
      <c r="D147" s="47"/>
      <c r="H147" s="49"/>
      <c r="I147" s="49"/>
      <c r="J147" s="49"/>
      <c r="K147" s="49"/>
      <c r="L147" s="49"/>
      <c r="M147" s="49"/>
      <c r="N147" s="49"/>
      <c r="O147" s="49"/>
      <c r="P147" s="49"/>
      <c r="Q147" s="49"/>
      <c r="R147" s="49"/>
      <c r="S147" s="50"/>
      <c r="U147" s="49"/>
      <c r="V147" s="49"/>
    </row>
    <row r="148">
      <c r="D148" s="47"/>
      <c r="H148" s="49"/>
      <c r="I148" s="49"/>
      <c r="J148" s="49"/>
      <c r="K148" s="49"/>
      <c r="L148" s="49"/>
      <c r="M148" s="49"/>
      <c r="N148" s="49"/>
      <c r="O148" s="49"/>
      <c r="P148" s="49"/>
      <c r="Q148" s="49"/>
      <c r="R148" s="49"/>
      <c r="S148" s="50"/>
      <c r="U148" s="49"/>
      <c r="V148" s="49"/>
    </row>
    <row r="149">
      <c r="D149" s="47"/>
      <c r="H149" s="49"/>
      <c r="I149" s="49"/>
      <c r="J149" s="49"/>
      <c r="K149" s="49"/>
      <c r="L149" s="49"/>
      <c r="M149" s="49"/>
      <c r="N149" s="49"/>
      <c r="O149" s="49"/>
      <c r="P149" s="49"/>
      <c r="Q149" s="49"/>
      <c r="R149" s="49"/>
      <c r="S149" s="50"/>
      <c r="U149" s="49"/>
      <c r="V149" s="49"/>
    </row>
    <row r="150">
      <c r="D150" s="47"/>
      <c r="H150" s="49"/>
      <c r="I150" s="49"/>
      <c r="J150" s="49"/>
      <c r="K150" s="49"/>
      <c r="L150" s="49"/>
      <c r="M150" s="49"/>
      <c r="N150" s="49"/>
      <c r="O150" s="49"/>
      <c r="P150" s="49"/>
      <c r="Q150" s="49"/>
      <c r="R150" s="49"/>
      <c r="S150" s="50"/>
      <c r="U150" s="49"/>
      <c r="V150" s="49"/>
    </row>
    <row r="151">
      <c r="D151" s="47"/>
      <c r="H151" s="49"/>
      <c r="I151" s="49"/>
      <c r="J151" s="49"/>
      <c r="K151" s="49"/>
      <c r="L151" s="49"/>
      <c r="M151" s="49"/>
      <c r="N151" s="49"/>
      <c r="O151" s="49"/>
      <c r="P151" s="49"/>
      <c r="Q151" s="49"/>
      <c r="R151" s="49"/>
      <c r="S151" s="50"/>
      <c r="U151" s="49"/>
      <c r="V151" s="49"/>
    </row>
    <row r="152">
      <c r="D152" s="47"/>
      <c r="H152" s="49"/>
      <c r="I152" s="49"/>
      <c r="J152" s="49"/>
      <c r="K152" s="49"/>
      <c r="L152" s="49"/>
      <c r="M152" s="49"/>
      <c r="N152" s="49"/>
      <c r="O152" s="49"/>
      <c r="P152" s="49"/>
      <c r="Q152" s="49"/>
      <c r="R152" s="49"/>
      <c r="S152" s="50"/>
      <c r="U152" s="49"/>
      <c r="V152" s="49"/>
    </row>
    <row r="153">
      <c r="D153" s="47"/>
      <c r="H153" s="49"/>
      <c r="I153" s="49"/>
      <c r="J153" s="49"/>
      <c r="K153" s="49"/>
      <c r="L153" s="49"/>
      <c r="M153" s="49"/>
      <c r="N153" s="49"/>
      <c r="O153" s="49"/>
      <c r="P153" s="49"/>
      <c r="Q153" s="49"/>
      <c r="R153" s="49"/>
      <c r="S153" s="50"/>
      <c r="U153" s="49"/>
      <c r="V153" s="49"/>
    </row>
    <row r="154">
      <c r="D154" s="47"/>
      <c r="H154" s="49"/>
      <c r="I154" s="49"/>
      <c r="J154" s="49"/>
      <c r="K154" s="49"/>
      <c r="L154" s="49"/>
      <c r="M154" s="49"/>
      <c r="N154" s="49"/>
      <c r="O154" s="49"/>
      <c r="P154" s="49"/>
      <c r="Q154" s="49"/>
      <c r="R154" s="49"/>
      <c r="S154" s="50"/>
      <c r="U154" s="49"/>
      <c r="V154" s="49"/>
    </row>
    <row r="155">
      <c r="D155" s="47"/>
      <c r="H155" s="49"/>
      <c r="I155" s="49"/>
      <c r="J155" s="49"/>
      <c r="K155" s="49"/>
      <c r="L155" s="49"/>
      <c r="M155" s="49"/>
      <c r="N155" s="49"/>
      <c r="O155" s="49"/>
      <c r="P155" s="49"/>
      <c r="Q155" s="49"/>
      <c r="R155" s="49"/>
      <c r="S155" s="50"/>
      <c r="U155" s="49"/>
      <c r="V155" s="49"/>
    </row>
    <row r="156">
      <c r="D156" s="47"/>
      <c r="H156" s="49"/>
      <c r="I156" s="49"/>
      <c r="J156" s="49"/>
      <c r="K156" s="49"/>
      <c r="L156" s="49"/>
      <c r="M156" s="49"/>
      <c r="N156" s="49"/>
      <c r="O156" s="49"/>
      <c r="P156" s="49"/>
      <c r="Q156" s="49"/>
      <c r="R156" s="49"/>
      <c r="S156" s="50"/>
      <c r="U156" s="49"/>
      <c r="V156" s="49"/>
    </row>
    <row r="157">
      <c r="D157" s="47"/>
      <c r="H157" s="49"/>
      <c r="I157" s="49"/>
      <c r="J157" s="49"/>
      <c r="K157" s="49"/>
      <c r="L157" s="49"/>
      <c r="M157" s="49"/>
      <c r="N157" s="49"/>
      <c r="O157" s="49"/>
      <c r="P157" s="49"/>
      <c r="Q157" s="49"/>
      <c r="R157" s="49"/>
      <c r="S157" s="50"/>
      <c r="U157" s="49"/>
      <c r="V157" s="49"/>
    </row>
    <row r="158">
      <c r="D158" s="47"/>
      <c r="H158" s="49"/>
      <c r="I158" s="49"/>
      <c r="J158" s="49"/>
      <c r="K158" s="49"/>
      <c r="L158" s="49"/>
      <c r="M158" s="49"/>
      <c r="N158" s="49"/>
      <c r="O158" s="49"/>
      <c r="P158" s="49"/>
      <c r="Q158" s="49"/>
      <c r="R158" s="49"/>
      <c r="S158" s="50"/>
      <c r="U158" s="49"/>
      <c r="V158" s="49"/>
    </row>
    <row r="159">
      <c r="D159" s="47"/>
      <c r="H159" s="49"/>
      <c r="I159" s="49"/>
      <c r="J159" s="49"/>
      <c r="K159" s="49"/>
      <c r="L159" s="49"/>
      <c r="M159" s="49"/>
      <c r="N159" s="49"/>
      <c r="O159" s="49"/>
      <c r="P159" s="49"/>
      <c r="Q159" s="49"/>
      <c r="R159" s="49"/>
      <c r="S159" s="50"/>
      <c r="U159" s="49"/>
      <c r="V159" s="49"/>
    </row>
    <row r="160">
      <c r="D160" s="47"/>
      <c r="H160" s="49"/>
      <c r="I160" s="49"/>
      <c r="J160" s="49"/>
      <c r="K160" s="49"/>
      <c r="L160" s="49"/>
      <c r="M160" s="49"/>
      <c r="N160" s="49"/>
      <c r="O160" s="49"/>
      <c r="P160" s="49"/>
      <c r="Q160" s="49"/>
      <c r="R160" s="49"/>
      <c r="S160" s="50"/>
      <c r="U160" s="49"/>
      <c r="V160" s="49"/>
    </row>
    <row r="161">
      <c r="D161" s="47"/>
      <c r="H161" s="49"/>
      <c r="I161" s="49"/>
      <c r="J161" s="49"/>
      <c r="K161" s="49"/>
      <c r="L161" s="49"/>
      <c r="M161" s="49"/>
      <c r="N161" s="49"/>
      <c r="O161" s="49"/>
      <c r="P161" s="49"/>
      <c r="Q161" s="49"/>
      <c r="R161" s="49"/>
      <c r="S161" s="50"/>
      <c r="U161" s="49"/>
      <c r="V161" s="49"/>
    </row>
    <row r="162">
      <c r="D162" s="47"/>
      <c r="H162" s="49"/>
      <c r="I162" s="49"/>
      <c r="J162" s="49"/>
      <c r="K162" s="49"/>
      <c r="L162" s="49"/>
      <c r="M162" s="49"/>
      <c r="N162" s="49"/>
      <c r="O162" s="49"/>
      <c r="P162" s="49"/>
      <c r="Q162" s="49"/>
      <c r="R162" s="49"/>
      <c r="S162" s="50"/>
      <c r="U162" s="49"/>
      <c r="V162" s="49"/>
    </row>
    <row r="163">
      <c r="D163" s="47"/>
      <c r="H163" s="49"/>
      <c r="I163" s="49"/>
      <c r="J163" s="49"/>
      <c r="K163" s="49"/>
      <c r="L163" s="49"/>
      <c r="M163" s="49"/>
      <c r="N163" s="49"/>
      <c r="O163" s="49"/>
      <c r="P163" s="49"/>
      <c r="Q163" s="49"/>
      <c r="R163" s="49"/>
      <c r="S163" s="50"/>
      <c r="U163" s="49"/>
      <c r="V163" s="49"/>
    </row>
    <row r="164">
      <c r="D164" s="47"/>
      <c r="H164" s="49"/>
      <c r="I164" s="49"/>
      <c r="J164" s="49"/>
      <c r="K164" s="49"/>
      <c r="L164" s="49"/>
      <c r="M164" s="49"/>
      <c r="N164" s="49"/>
      <c r="O164" s="49"/>
      <c r="P164" s="49"/>
      <c r="Q164" s="49"/>
      <c r="R164" s="49"/>
      <c r="S164" s="50"/>
      <c r="U164" s="49"/>
      <c r="V164" s="49"/>
    </row>
    <row r="165">
      <c r="D165" s="47"/>
      <c r="H165" s="49"/>
      <c r="I165" s="49"/>
      <c r="J165" s="49"/>
      <c r="K165" s="49"/>
      <c r="L165" s="49"/>
      <c r="M165" s="49"/>
      <c r="N165" s="49"/>
      <c r="O165" s="49"/>
      <c r="P165" s="49"/>
      <c r="Q165" s="49"/>
      <c r="S165" s="51"/>
      <c r="U165" s="49"/>
      <c r="V165" s="49"/>
    </row>
    <row r="166">
      <c r="D166" s="47"/>
      <c r="H166" s="49"/>
      <c r="I166" s="49"/>
      <c r="J166" s="49"/>
      <c r="K166" s="49"/>
      <c r="L166" s="49"/>
      <c r="M166" s="49"/>
      <c r="N166" s="49"/>
      <c r="O166" s="49"/>
      <c r="P166" s="49"/>
      <c r="Q166" s="49"/>
      <c r="R166" s="49"/>
      <c r="S166" s="50"/>
      <c r="U166" s="49"/>
      <c r="V166" s="49"/>
    </row>
    <row r="167">
      <c r="D167" s="47"/>
      <c r="H167" s="49"/>
      <c r="I167" s="49"/>
      <c r="J167" s="49"/>
      <c r="K167" s="49"/>
      <c r="L167" s="49"/>
      <c r="M167" s="49"/>
      <c r="N167" s="49"/>
      <c r="O167" s="49"/>
      <c r="P167" s="49"/>
      <c r="Q167" s="49"/>
      <c r="R167" s="49"/>
      <c r="S167" s="50"/>
      <c r="U167" s="49"/>
      <c r="V167" s="49"/>
    </row>
    <row r="168">
      <c r="D168" s="47"/>
      <c r="H168" s="49"/>
      <c r="I168" s="49"/>
      <c r="J168" s="49"/>
      <c r="K168" s="49"/>
      <c r="L168" s="49"/>
      <c r="M168" s="49"/>
      <c r="N168" s="49"/>
      <c r="O168" s="49"/>
      <c r="P168" s="49"/>
      <c r="Q168" s="49"/>
      <c r="R168" s="49"/>
      <c r="S168" s="50"/>
      <c r="U168" s="49"/>
      <c r="V168" s="49"/>
    </row>
    <row r="169">
      <c r="D169" s="47"/>
      <c r="H169" s="49"/>
      <c r="I169" s="49"/>
      <c r="J169" s="49"/>
      <c r="K169" s="49"/>
      <c r="L169" s="49"/>
      <c r="M169" s="49"/>
      <c r="N169" s="49"/>
      <c r="O169" s="49"/>
      <c r="Q169" s="49"/>
      <c r="R169" s="49"/>
      <c r="S169" s="50"/>
      <c r="U169" s="49"/>
      <c r="V169" s="49"/>
    </row>
    <row r="170">
      <c r="D170" s="47"/>
      <c r="H170" s="49"/>
      <c r="I170" s="49"/>
      <c r="J170" s="49"/>
      <c r="K170" s="49"/>
      <c r="L170" s="49"/>
      <c r="M170" s="49"/>
      <c r="N170" s="49"/>
      <c r="O170" s="49"/>
      <c r="P170" s="49"/>
      <c r="Q170" s="49"/>
      <c r="R170" s="49"/>
      <c r="S170" s="50"/>
      <c r="U170" s="49"/>
      <c r="V170" s="49"/>
    </row>
    <row r="171">
      <c r="D171" s="47"/>
      <c r="H171" s="49"/>
      <c r="I171" s="49"/>
      <c r="J171" s="49"/>
      <c r="K171" s="49"/>
      <c r="L171" s="49"/>
      <c r="M171" s="49"/>
      <c r="N171" s="49"/>
      <c r="O171" s="49"/>
      <c r="P171" s="49"/>
      <c r="Q171" s="49"/>
      <c r="R171" s="49"/>
      <c r="S171" s="50"/>
      <c r="U171" s="49"/>
      <c r="V171" s="49"/>
    </row>
    <row r="172">
      <c r="D172" s="47"/>
      <c r="H172" s="49"/>
      <c r="I172" s="49"/>
      <c r="J172" s="49"/>
      <c r="K172" s="49"/>
      <c r="L172" s="49"/>
      <c r="N172" s="49"/>
      <c r="O172" s="49"/>
      <c r="P172" s="49"/>
      <c r="Q172" s="49"/>
      <c r="R172" s="49"/>
      <c r="S172" s="50"/>
      <c r="U172" s="49"/>
      <c r="V172" s="49"/>
    </row>
    <row r="173">
      <c r="D173" s="47"/>
      <c r="H173" s="49"/>
      <c r="I173" s="49"/>
      <c r="J173" s="49"/>
      <c r="K173" s="49"/>
      <c r="L173" s="49"/>
      <c r="M173" s="49"/>
      <c r="N173" s="49"/>
      <c r="O173" s="49"/>
      <c r="P173" s="49"/>
      <c r="Q173" s="49"/>
      <c r="R173" s="49"/>
      <c r="S173" s="50"/>
      <c r="U173" s="49"/>
      <c r="V173" s="49"/>
    </row>
    <row r="174">
      <c r="D174" s="47"/>
      <c r="H174" s="49"/>
      <c r="I174" s="49"/>
      <c r="J174" s="49"/>
      <c r="K174" s="49"/>
      <c r="L174" s="49"/>
      <c r="M174" s="49"/>
      <c r="N174" s="49"/>
      <c r="O174" s="49"/>
      <c r="P174" s="49"/>
      <c r="Q174" s="49"/>
      <c r="R174" s="49"/>
      <c r="S174" s="50"/>
      <c r="U174" s="49"/>
      <c r="V174" s="49"/>
    </row>
    <row r="175">
      <c r="D175" s="47"/>
      <c r="H175" s="49"/>
      <c r="I175" s="49"/>
      <c r="J175" s="49"/>
      <c r="K175" s="49"/>
      <c r="L175" s="49"/>
      <c r="M175" s="49"/>
      <c r="N175" s="49"/>
      <c r="O175" s="49"/>
      <c r="P175" s="49"/>
      <c r="Q175" s="49"/>
      <c r="R175" s="49"/>
      <c r="S175" s="50"/>
      <c r="U175" s="49"/>
      <c r="V175" s="49"/>
    </row>
    <row r="176">
      <c r="D176" s="47"/>
      <c r="H176" s="49"/>
      <c r="I176" s="49"/>
      <c r="J176" s="49"/>
      <c r="K176" s="49"/>
      <c r="L176" s="49"/>
      <c r="M176" s="49"/>
      <c r="N176" s="49"/>
      <c r="O176" s="49"/>
      <c r="P176" s="49"/>
      <c r="Q176" s="49"/>
      <c r="R176" s="49"/>
      <c r="S176" s="50"/>
      <c r="U176" s="49"/>
      <c r="V176" s="49"/>
    </row>
    <row r="177">
      <c r="D177" s="47"/>
      <c r="H177" s="49"/>
      <c r="I177" s="49"/>
      <c r="J177" s="49"/>
      <c r="K177" s="49"/>
      <c r="L177" s="49"/>
      <c r="M177" s="49"/>
      <c r="N177" s="49"/>
      <c r="O177" s="49"/>
      <c r="P177" s="49"/>
      <c r="Q177" s="49"/>
      <c r="R177" s="49"/>
      <c r="S177" s="50"/>
      <c r="U177" s="49"/>
      <c r="V177" s="49"/>
    </row>
    <row r="178">
      <c r="D178" s="47"/>
      <c r="H178" s="49"/>
      <c r="I178" s="49"/>
      <c r="J178" s="49"/>
      <c r="K178" s="49"/>
      <c r="L178" s="49"/>
      <c r="M178" s="49"/>
      <c r="N178" s="49"/>
      <c r="O178" s="49"/>
      <c r="P178" s="49"/>
      <c r="Q178" s="49"/>
      <c r="R178" s="49"/>
      <c r="S178" s="50"/>
      <c r="U178" s="49"/>
      <c r="V178" s="49"/>
    </row>
    <row r="179">
      <c r="D179" s="47"/>
      <c r="H179" s="49"/>
      <c r="I179" s="49"/>
      <c r="J179" s="49"/>
      <c r="K179" s="49"/>
      <c r="L179" s="49"/>
      <c r="M179" s="49"/>
      <c r="N179" s="49"/>
      <c r="O179" s="49"/>
      <c r="P179" s="49"/>
      <c r="Q179" s="49"/>
      <c r="R179" s="49"/>
      <c r="S179" s="50"/>
      <c r="U179" s="49"/>
      <c r="V179" s="49"/>
    </row>
    <row r="180">
      <c r="D180" s="47"/>
      <c r="H180" s="49"/>
      <c r="I180" s="49"/>
      <c r="J180" s="49"/>
      <c r="K180" s="49"/>
      <c r="L180" s="49"/>
      <c r="M180" s="49"/>
      <c r="N180" s="49"/>
      <c r="O180" s="49"/>
      <c r="P180" s="49"/>
      <c r="Q180" s="49"/>
      <c r="R180" s="49"/>
      <c r="S180" s="50"/>
      <c r="U180" s="49"/>
      <c r="V180" s="49"/>
    </row>
    <row r="181">
      <c r="D181" s="47"/>
      <c r="H181" s="49"/>
      <c r="I181" s="49"/>
      <c r="J181" s="49"/>
      <c r="K181" s="49"/>
      <c r="L181" s="49"/>
      <c r="M181" s="49"/>
      <c r="N181" s="49"/>
      <c r="O181" s="49"/>
      <c r="P181" s="49"/>
      <c r="Q181" s="49"/>
      <c r="R181" s="49"/>
      <c r="S181" s="50"/>
      <c r="U181" s="49"/>
      <c r="V181" s="49"/>
    </row>
    <row r="182">
      <c r="D182" s="47"/>
      <c r="H182" s="49"/>
      <c r="I182" s="49"/>
      <c r="J182" s="49"/>
      <c r="K182" s="49"/>
      <c r="L182" s="49"/>
      <c r="M182" s="49"/>
      <c r="N182" s="49"/>
      <c r="O182" s="49"/>
      <c r="P182" s="49"/>
      <c r="Q182" s="49"/>
      <c r="R182" s="49"/>
      <c r="S182" s="50"/>
      <c r="U182" s="49"/>
      <c r="V182" s="49"/>
    </row>
    <row r="183">
      <c r="D183" s="47"/>
      <c r="H183" s="49"/>
      <c r="I183" s="49"/>
      <c r="J183" s="49"/>
      <c r="K183" s="49"/>
      <c r="L183" s="49"/>
      <c r="M183" s="49"/>
      <c r="N183" s="49"/>
      <c r="O183" s="49"/>
      <c r="P183" s="49"/>
      <c r="Q183" s="49"/>
      <c r="R183" s="49"/>
      <c r="S183" s="50"/>
      <c r="U183" s="49"/>
      <c r="V183" s="49"/>
    </row>
    <row r="184">
      <c r="D184" s="47"/>
      <c r="H184" s="49"/>
      <c r="I184" s="49"/>
      <c r="J184" s="49"/>
      <c r="K184" s="49"/>
      <c r="L184" s="49"/>
      <c r="M184" s="49"/>
      <c r="N184" s="49"/>
      <c r="O184" s="49"/>
      <c r="P184" s="49"/>
      <c r="Q184" s="49"/>
      <c r="R184" s="49"/>
      <c r="S184" s="50"/>
      <c r="U184" s="49"/>
      <c r="V184" s="49"/>
    </row>
    <row r="185">
      <c r="D185" s="47"/>
      <c r="H185" s="49"/>
      <c r="I185" s="49"/>
      <c r="J185" s="49"/>
      <c r="K185" s="49"/>
      <c r="L185" s="49"/>
      <c r="M185" s="49"/>
      <c r="N185" s="49"/>
      <c r="O185" s="49"/>
      <c r="P185" s="49"/>
      <c r="Q185" s="49"/>
      <c r="R185" s="49"/>
      <c r="S185" s="50"/>
      <c r="U185" s="49"/>
      <c r="V185" s="49"/>
    </row>
    <row r="186">
      <c r="D186" s="47"/>
      <c r="H186" s="49"/>
      <c r="I186" s="49"/>
      <c r="J186" s="49"/>
      <c r="K186" s="49"/>
      <c r="L186" s="49"/>
      <c r="M186" s="49"/>
      <c r="N186" s="49"/>
      <c r="O186" s="49"/>
      <c r="P186" s="49"/>
      <c r="Q186" s="49"/>
      <c r="R186" s="49"/>
      <c r="S186" s="50"/>
      <c r="U186" s="49"/>
      <c r="V186" s="49"/>
    </row>
    <row r="187">
      <c r="D187" s="47"/>
      <c r="H187" s="49"/>
      <c r="I187" s="49"/>
      <c r="J187" s="49"/>
      <c r="K187" s="49"/>
      <c r="L187" s="49"/>
      <c r="M187" s="49"/>
      <c r="N187" s="49"/>
      <c r="O187" s="49"/>
      <c r="P187" s="49"/>
      <c r="Q187" s="49"/>
      <c r="R187" s="49"/>
      <c r="S187" s="50"/>
      <c r="U187" s="49"/>
      <c r="V187" s="49"/>
    </row>
    <row r="188">
      <c r="D188" s="47"/>
      <c r="H188" s="49"/>
      <c r="I188" s="49"/>
      <c r="J188" s="49"/>
      <c r="K188" s="49"/>
      <c r="L188" s="49"/>
      <c r="M188" s="49"/>
      <c r="N188" s="49"/>
      <c r="O188" s="49"/>
      <c r="P188" s="49"/>
      <c r="Q188" s="49"/>
      <c r="R188" s="49"/>
      <c r="S188" s="50"/>
      <c r="U188" s="49"/>
      <c r="V188" s="49"/>
    </row>
    <row r="189">
      <c r="D189" s="47"/>
      <c r="H189" s="49"/>
      <c r="I189" s="49"/>
      <c r="J189" s="49"/>
      <c r="K189" s="49"/>
      <c r="L189" s="49"/>
      <c r="M189" s="49"/>
      <c r="N189" s="49"/>
      <c r="O189" s="49"/>
      <c r="P189" s="49"/>
      <c r="Q189" s="49"/>
      <c r="R189" s="49"/>
      <c r="S189" s="50"/>
      <c r="U189" s="49"/>
      <c r="V189" s="49"/>
    </row>
    <row r="190">
      <c r="D190" s="47"/>
      <c r="H190" s="49"/>
      <c r="I190" s="49"/>
      <c r="J190" s="49"/>
      <c r="K190" s="49"/>
      <c r="L190" s="49"/>
      <c r="M190" s="49"/>
      <c r="N190" s="49"/>
      <c r="O190" s="49"/>
      <c r="P190" s="49"/>
      <c r="Q190" s="49"/>
      <c r="R190" s="49"/>
      <c r="S190" s="50"/>
      <c r="U190" s="49"/>
      <c r="V190" s="49"/>
    </row>
    <row r="191">
      <c r="D191" s="47"/>
      <c r="H191" s="49"/>
      <c r="I191" s="49"/>
      <c r="J191" s="49"/>
      <c r="K191" s="49"/>
      <c r="L191" s="49"/>
      <c r="M191" s="49"/>
      <c r="N191" s="49"/>
      <c r="O191" s="49"/>
      <c r="P191" s="49"/>
      <c r="Q191" s="49"/>
      <c r="R191" s="49"/>
      <c r="S191" s="50"/>
      <c r="U191" s="49"/>
      <c r="V191" s="49"/>
    </row>
    <row r="192">
      <c r="D192" s="47"/>
      <c r="I192" s="49"/>
      <c r="J192" s="49"/>
      <c r="K192" s="49"/>
      <c r="L192" s="49"/>
      <c r="M192" s="49"/>
      <c r="N192" s="49"/>
      <c r="O192" s="49"/>
      <c r="P192" s="49"/>
      <c r="Q192" s="49"/>
      <c r="R192" s="49"/>
      <c r="S192" s="50"/>
      <c r="U192" s="49"/>
      <c r="V192" s="49"/>
    </row>
    <row r="193">
      <c r="D193" s="47"/>
      <c r="I193" s="49"/>
      <c r="J193" s="49"/>
      <c r="K193" s="49"/>
      <c r="L193" s="49"/>
      <c r="N193" s="49"/>
      <c r="O193" s="49"/>
      <c r="P193" s="49"/>
      <c r="Q193" s="49"/>
      <c r="S193" s="51"/>
      <c r="U193" s="49"/>
      <c r="V193" s="49"/>
    </row>
    <row r="194">
      <c r="D194" s="47"/>
      <c r="I194" s="49"/>
      <c r="J194" s="49"/>
      <c r="K194" s="49"/>
      <c r="L194" s="49"/>
      <c r="N194" s="49"/>
      <c r="O194" s="49"/>
      <c r="P194" s="49"/>
      <c r="R194" s="49"/>
      <c r="S194" s="50"/>
      <c r="U194" s="49"/>
      <c r="V194" s="49"/>
    </row>
    <row r="195">
      <c r="D195" s="47"/>
      <c r="H195" s="49"/>
      <c r="I195" s="49"/>
      <c r="J195" s="49"/>
      <c r="K195" s="49"/>
      <c r="L195" s="49"/>
      <c r="M195" s="49"/>
      <c r="N195" s="49"/>
      <c r="O195" s="49"/>
      <c r="P195" s="49"/>
      <c r="Q195" s="49"/>
      <c r="R195" s="49"/>
      <c r="S195" s="50"/>
      <c r="U195" s="49"/>
      <c r="V195" s="49"/>
    </row>
    <row r="196">
      <c r="D196" s="47"/>
      <c r="H196" s="49"/>
      <c r="I196" s="49"/>
      <c r="J196" s="49"/>
      <c r="K196" s="49"/>
      <c r="L196" s="49"/>
      <c r="M196" s="49"/>
      <c r="N196" s="49"/>
      <c r="O196" s="49"/>
      <c r="P196" s="49"/>
      <c r="Q196" s="49"/>
      <c r="R196" s="49"/>
      <c r="S196" s="50"/>
      <c r="U196" s="49"/>
      <c r="V196" s="49"/>
    </row>
    <row r="197">
      <c r="D197" s="47"/>
      <c r="H197" s="49"/>
      <c r="I197" s="49"/>
      <c r="J197" s="49"/>
      <c r="K197" s="49"/>
      <c r="L197" s="49"/>
      <c r="M197" s="49"/>
      <c r="N197" s="49"/>
      <c r="O197" s="49"/>
      <c r="P197" s="49"/>
      <c r="Q197" s="49"/>
      <c r="R197" s="49"/>
      <c r="S197" s="50"/>
      <c r="U197" s="49"/>
      <c r="V197" s="49"/>
    </row>
    <row r="198">
      <c r="D198" s="47"/>
      <c r="H198" s="49"/>
      <c r="I198" s="49"/>
      <c r="J198" s="49"/>
      <c r="K198" s="49"/>
      <c r="L198" s="49"/>
      <c r="M198" s="49"/>
      <c r="N198" s="49"/>
      <c r="O198" s="49"/>
      <c r="P198" s="49"/>
      <c r="Q198" s="49"/>
      <c r="R198" s="49"/>
      <c r="S198" s="50"/>
      <c r="U198" s="49"/>
      <c r="V198" s="49"/>
    </row>
    <row r="199">
      <c r="D199" s="47"/>
      <c r="H199" s="49"/>
      <c r="I199" s="49"/>
      <c r="J199" s="49"/>
      <c r="K199" s="49"/>
      <c r="L199" s="49"/>
      <c r="M199" s="49"/>
      <c r="N199" s="49"/>
      <c r="O199" s="49"/>
      <c r="P199" s="49"/>
      <c r="Q199" s="49"/>
      <c r="R199" s="49"/>
      <c r="S199" s="50"/>
      <c r="U199" s="49"/>
      <c r="V199" s="49"/>
    </row>
    <row r="200">
      <c r="D200" s="47"/>
      <c r="H200" s="49"/>
      <c r="I200" s="49"/>
      <c r="J200" s="49"/>
      <c r="K200" s="49"/>
      <c r="L200" s="49"/>
      <c r="M200" s="49"/>
      <c r="N200" s="49"/>
      <c r="O200" s="49"/>
      <c r="P200" s="49"/>
      <c r="Q200" s="49"/>
      <c r="R200" s="49"/>
      <c r="S200" s="50"/>
      <c r="U200" s="49"/>
      <c r="V200" s="49"/>
    </row>
    <row r="201">
      <c r="D201" s="47"/>
      <c r="J201" s="49"/>
      <c r="Q201" s="49"/>
      <c r="S201" s="51"/>
      <c r="U201" s="49"/>
      <c r="V201" s="49"/>
    </row>
    <row r="202">
      <c r="D202" s="47"/>
      <c r="H202" s="49"/>
      <c r="I202" s="49"/>
      <c r="J202" s="49"/>
      <c r="K202" s="49"/>
      <c r="L202" s="49"/>
      <c r="M202" s="49"/>
      <c r="N202" s="49"/>
      <c r="O202" s="49"/>
      <c r="P202" s="49"/>
      <c r="Q202" s="49"/>
      <c r="R202" s="49"/>
      <c r="S202" s="50"/>
      <c r="U202" s="49"/>
      <c r="V202" s="49"/>
    </row>
    <row r="203">
      <c r="D203" s="47"/>
      <c r="S203" s="51"/>
      <c r="U203" s="49"/>
      <c r="V203" s="49"/>
    </row>
    <row r="204">
      <c r="D204" s="47"/>
      <c r="H204" s="49"/>
      <c r="I204" s="49"/>
      <c r="J204" s="49"/>
      <c r="K204" s="49"/>
      <c r="L204" s="49"/>
      <c r="M204" s="49"/>
      <c r="N204" s="49"/>
      <c r="O204" s="49"/>
      <c r="P204" s="49"/>
      <c r="Q204" s="49"/>
      <c r="R204" s="49"/>
      <c r="S204" s="50"/>
      <c r="U204" s="49"/>
      <c r="V204" s="49"/>
    </row>
    <row r="205">
      <c r="D205" s="47"/>
      <c r="I205" s="49"/>
      <c r="J205" s="49"/>
      <c r="Q205" s="49"/>
      <c r="S205" s="51"/>
      <c r="U205" s="49"/>
      <c r="V205" s="49"/>
    </row>
    <row r="206">
      <c r="D206" s="47"/>
      <c r="H206" s="49"/>
      <c r="I206" s="49"/>
      <c r="J206" s="49"/>
      <c r="K206" s="49"/>
      <c r="L206" s="49"/>
      <c r="N206" s="49"/>
      <c r="O206" s="49"/>
      <c r="P206" s="49"/>
      <c r="Q206" s="49"/>
      <c r="R206" s="49"/>
      <c r="S206" s="50"/>
      <c r="U206" s="49"/>
      <c r="V206" s="49"/>
    </row>
    <row r="207">
      <c r="D207" s="47"/>
      <c r="H207" s="49"/>
      <c r="I207" s="49"/>
      <c r="J207" s="49"/>
      <c r="K207" s="49"/>
      <c r="L207" s="49"/>
      <c r="N207" s="49"/>
      <c r="O207" s="49"/>
      <c r="P207" s="49"/>
      <c r="Q207" s="49"/>
      <c r="R207" s="49"/>
      <c r="S207" s="50"/>
      <c r="U207" s="49"/>
      <c r="V207" s="49"/>
    </row>
    <row r="208">
      <c r="D208" s="47"/>
      <c r="S208" s="51"/>
      <c r="U208" s="49"/>
      <c r="V208" s="49"/>
    </row>
    <row r="209">
      <c r="D209" s="47"/>
      <c r="I209" s="49"/>
      <c r="J209" s="49"/>
      <c r="K209" s="49"/>
      <c r="L209" s="49"/>
      <c r="N209" s="49"/>
      <c r="P209" s="49"/>
      <c r="Q209" s="49"/>
      <c r="R209" s="49"/>
      <c r="S209" s="50"/>
      <c r="U209" s="49"/>
      <c r="V209" s="49"/>
    </row>
    <row r="210">
      <c r="D210" s="47"/>
      <c r="I210" s="49"/>
      <c r="J210" s="49"/>
      <c r="K210" s="49"/>
      <c r="L210" s="49"/>
      <c r="O210" s="49"/>
      <c r="P210" s="49"/>
      <c r="Q210" s="49"/>
      <c r="S210" s="51"/>
      <c r="U210" s="49"/>
      <c r="V210" s="49"/>
    </row>
    <row r="211">
      <c r="D211" s="47"/>
      <c r="H211" s="49"/>
      <c r="I211" s="49"/>
      <c r="J211" s="49"/>
      <c r="K211" s="49"/>
      <c r="L211" s="49"/>
      <c r="M211" s="49"/>
      <c r="N211" s="49"/>
      <c r="O211" s="49"/>
      <c r="P211" s="49"/>
      <c r="Q211" s="49"/>
      <c r="R211" s="49"/>
      <c r="S211" s="50"/>
      <c r="U211" s="49"/>
      <c r="V211" s="49"/>
    </row>
    <row r="212">
      <c r="D212" s="47"/>
      <c r="H212" s="49"/>
      <c r="I212" s="49"/>
      <c r="J212" s="49"/>
      <c r="K212" s="49"/>
      <c r="L212" s="49"/>
      <c r="M212" s="49"/>
      <c r="N212" s="49"/>
      <c r="O212" s="49"/>
      <c r="P212" s="49"/>
      <c r="Q212" s="49"/>
      <c r="R212" s="49"/>
      <c r="S212" s="50"/>
      <c r="U212" s="49"/>
      <c r="V212" s="49"/>
    </row>
    <row r="213">
      <c r="D213" s="47"/>
      <c r="H213" s="49"/>
      <c r="I213" s="49"/>
      <c r="J213" s="49"/>
      <c r="K213" s="49"/>
      <c r="L213" s="49"/>
      <c r="M213" s="49"/>
      <c r="N213" s="49"/>
      <c r="O213" s="49"/>
      <c r="P213" s="49"/>
      <c r="Q213" s="49"/>
      <c r="R213" s="49"/>
      <c r="S213" s="50"/>
      <c r="U213" s="49"/>
      <c r="V213" s="49"/>
    </row>
    <row r="214">
      <c r="D214" s="47"/>
      <c r="H214" s="49"/>
      <c r="I214" s="49"/>
      <c r="J214" s="49"/>
      <c r="K214" s="49"/>
      <c r="L214" s="49"/>
      <c r="M214" s="49"/>
      <c r="N214" s="49"/>
      <c r="O214" s="49"/>
      <c r="P214" s="49"/>
      <c r="Q214" s="49"/>
      <c r="R214" s="49"/>
      <c r="S214" s="50"/>
      <c r="U214" s="49"/>
      <c r="V214" s="49"/>
    </row>
    <row r="215">
      <c r="D215" s="47"/>
      <c r="H215" s="49"/>
      <c r="I215" s="49"/>
      <c r="J215" s="49"/>
      <c r="K215" s="49"/>
      <c r="L215" s="49"/>
      <c r="M215" s="49"/>
      <c r="N215" s="49"/>
      <c r="O215" s="49"/>
      <c r="P215" s="49"/>
      <c r="Q215" s="49"/>
      <c r="R215" s="49"/>
      <c r="S215" s="50"/>
      <c r="U215" s="49"/>
      <c r="V215" s="49"/>
    </row>
    <row r="216">
      <c r="D216" s="47"/>
      <c r="H216" s="49"/>
      <c r="I216" s="49"/>
      <c r="J216" s="49"/>
      <c r="K216" s="49"/>
      <c r="L216" s="49"/>
      <c r="M216" s="49"/>
      <c r="N216" s="49"/>
      <c r="O216" s="49"/>
      <c r="P216" s="49"/>
      <c r="Q216" s="49"/>
      <c r="R216" s="49"/>
      <c r="S216" s="50"/>
      <c r="U216" s="49"/>
      <c r="V216" s="49"/>
    </row>
    <row r="217">
      <c r="D217" s="47"/>
      <c r="S217" s="51"/>
      <c r="U217" s="49"/>
      <c r="V217" s="49"/>
    </row>
    <row r="218">
      <c r="D218" s="47"/>
      <c r="E218" s="52" t="s">
        <v>126</v>
      </c>
      <c r="F218" s="1" t="s">
        <v>123</v>
      </c>
      <c r="G218" s="1" t="s">
        <v>124</v>
      </c>
      <c r="H218" s="1" t="s">
        <v>125</v>
      </c>
      <c r="I218" s="1" t="s">
        <v>125</v>
      </c>
      <c r="J218" s="1" t="s">
        <v>125</v>
      </c>
      <c r="K218" s="1" t="s">
        <v>125</v>
      </c>
      <c r="L218" s="1" t="s">
        <v>125</v>
      </c>
      <c r="M218" s="1" t="s">
        <v>125</v>
      </c>
      <c r="N218" s="1" t="s">
        <v>125</v>
      </c>
      <c r="O218" s="1" t="s">
        <v>125</v>
      </c>
      <c r="P218" s="1" t="s">
        <v>125</v>
      </c>
      <c r="Q218" s="1" t="s">
        <v>125</v>
      </c>
      <c r="R218" s="1" t="s">
        <v>125</v>
      </c>
      <c r="S218" s="51"/>
      <c r="U218" s="49"/>
      <c r="V218" s="49"/>
    </row>
    <row r="219">
      <c r="D219" s="47"/>
      <c r="E219" s="52" t="s">
        <v>122</v>
      </c>
      <c r="F219" s="1" t="s">
        <v>127</v>
      </c>
      <c r="G219" s="1" t="s">
        <v>128</v>
      </c>
      <c r="H219" s="1">
        <v>3.6</v>
      </c>
      <c r="I219" s="1">
        <v>3.6</v>
      </c>
      <c r="J219" s="1">
        <v>3.6</v>
      </c>
      <c r="K219" s="1">
        <v>3.6</v>
      </c>
      <c r="L219" s="1">
        <v>3.6</v>
      </c>
      <c r="M219" s="1">
        <v>3.6</v>
      </c>
      <c r="N219" s="1">
        <v>3.6</v>
      </c>
      <c r="O219" s="1">
        <v>3.6</v>
      </c>
      <c r="P219" s="1">
        <v>3.6</v>
      </c>
      <c r="Q219" s="1">
        <v>3.6</v>
      </c>
      <c r="R219" s="1">
        <v>3.6</v>
      </c>
      <c r="S219" s="51"/>
      <c r="U219" s="49"/>
      <c r="V219" s="49"/>
    </row>
    <row r="220">
      <c r="D220" s="47"/>
      <c r="E220" s="52" t="s">
        <v>129</v>
      </c>
      <c r="F220" s="1" t="s">
        <v>130</v>
      </c>
      <c r="G220" s="1" t="s">
        <v>1</v>
      </c>
      <c r="H220" s="49">
        <v>1.1505894E-21</v>
      </c>
      <c r="I220" s="49">
        <v>2.265122E-22</v>
      </c>
      <c r="J220" s="49">
        <v>1.394349E-22</v>
      </c>
      <c r="K220" s="49">
        <v>1.7197796E-22</v>
      </c>
      <c r="L220" s="49">
        <v>2.6219372E-22</v>
      </c>
      <c r="M220" s="49">
        <v>1.4503297E-20</v>
      </c>
      <c r="N220" s="49">
        <v>3.7669502E-22</v>
      </c>
      <c r="O220" s="49">
        <v>5.1701118E-22</v>
      </c>
      <c r="P220" s="49">
        <v>6.4206464E-22</v>
      </c>
      <c r="Q220" s="49">
        <v>5.3621677E-22</v>
      </c>
      <c r="R220" s="49">
        <v>1.3311095E-21</v>
      </c>
      <c r="S220" s="50"/>
      <c r="U220" s="49"/>
      <c r="V220" s="49"/>
    </row>
    <row r="221">
      <c r="D221" s="47"/>
      <c r="F221" s="1" t="s">
        <v>31</v>
      </c>
      <c r="G221" s="1" t="s">
        <v>1</v>
      </c>
      <c r="H221" s="49">
        <v>3.76598188566465E-9</v>
      </c>
      <c r="I221" s="49">
        <v>1.307194702224E-12</v>
      </c>
      <c r="J221" s="49">
        <v>8.84189797194E-13</v>
      </c>
      <c r="K221" s="49">
        <v>1.2725171053E-11</v>
      </c>
      <c r="L221" s="49">
        <v>6.97082992074E-12</v>
      </c>
      <c r="M221" s="49">
        <v>4.513863274479E-11</v>
      </c>
      <c r="N221" s="49">
        <v>1.976083812663E-11</v>
      </c>
      <c r="O221" s="49">
        <v>6.127530913376E-11</v>
      </c>
      <c r="P221" s="49">
        <v>3.714355899145E-11</v>
      </c>
      <c r="Q221" s="49">
        <v>5.221121293141E-12</v>
      </c>
      <c r="R221" s="49">
        <v>9.32826964359E-11</v>
      </c>
      <c r="S221" s="50"/>
      <c r="U221" s="49"/>
      <c r="V221" s="49"/>
    </row>
    <row r="222">
      <c r="D222" s="47"/>
      <c r="F222" s="1" t="s">
        <v>131</v>
      </c>
      <c r="G222" s="1" t="s">
        <v>1</v>
      </c>
      <c r="H222" s="49">
        <v>8.5447289E-11</v>
      </c>
      <c r="I222" s="49">
        <v>7.9258771E-12</v>
      </c>
      <c r="J222" s="49">
        <v>7.5256949E-12</v>
      </c>
      <c r="K222" s="49">
        <v>5.2460096E-11</v>
      </c>
      <c r="L222" s="49">
        <v>1.0950698E-10</v>
      </c>
      <c r="M222" s="49">
        <v>2.1351281E-9</v>
      </c>
      <c r="N222" s="49">
        <v>2.4911128E-11</v>
      </c>
      <c r="O222" s="49">
        <v>2.7097027E-9</v>
      </c>
      <c r="P222" s="49">
        <v>4.2260226E-9</v>
      </c>
      <c r="Q222" s="49">
        <v>2.7705577E-10</v>
      </c>
      <c r="R222" s="49">
        <v>9.912007E-11</v>
      </c>
      <c r="S222" s="50"/>
      <c r="U222" s="49"/>
      <c r="V222" s="49"/>
    </row>
    <row r="223">
      <c r="D223" s="47"/>
      <c r="F223" s="1" t="s">
        <v>132</v>
      </c>
      <c r="G223" s="1" t="s">
        <v>1</v>
      </c>
      <c r="H223" s="49">
        <v>6.1737703E-14</v>
      </c>
      <c r="I223" s="49">
        <v>4.2572431E-15</v>
      </c>
      <c r="J223" s="49">
        <v>2.6046197E-15</v>
      </c>
      <c r="K223" s="49">
        <v>3.6767881E-14</v>
      </c>
      <c r="L223" s="49">
        <v>1.6625081E-14</v>
      </c>
      <c r="M223" s="49">
        <v>2.0999904E-13</v>
      </c>
      <c r="N223" s="49">
        <v>5.2279101E-14</v>
      </c>
      <c r="O223" s="49">
        <v>1.4527703E-13</v>
      </c>
      <c r="P223" s="49">
        <v>1.556742E-13</v>
      </c>
      <c r="Q223" s="49">
        <v>2.2791039E-13</v>
      </c>
      <c r="R223" s="49">
        <v>2.3068316E-13</v>
      </c>
      <c r="S223" s="50"/>
      <c r="U223" s="49"/>
      <c r="V223" s="49"/>
    </row>
    <row r="224">
      <c r="D224" s="47"/>
      <c r="F224" s="1" t="s">
        <v>133</v>
      </c>
      <c r="G224" s="1" t="s">
        <v>1</v>
      </c>
      <c r="H224" s="49">
        <v>3.0901657E-13</v>
      </c>
      <c r="I224" s="49">
        <v>1.0519017E-14</v>
      </c>
      <c r="J224" s="49">
        <v>2.8925535E-15</v>
      </c>
      <c r="K224" s="49">
        <v>2.8656574E-14</v>
      </c>
      <c r="L224" s="49">
        <v>1.3581035E-14</v>
      </c>
      <c r="M224" s="49">
        <v>1.5105206E-13</v>
      </c>
      <c r="N224" s="49">
        <v>4.5203896E-14</v>
      </c>
      <c r="O224" s="49">
        <v>1.362251E-13</v>
      </c>
      <c r="P224" s="49">
        <v>3.1802289E-13</v>
      </c>
      <c r="Q224" s="49">
        <v>1.1064729E-13</v>
      </c>
      <c r="R224" s="49">
        <v>1.547267E-13</v>
      </c>
      <c r="S224" s="50"/>
      <c r="U224" s="49"/>
      <c r="V224" s="49"/>
    </row>
    <row r="225">
      <c r="D225" s="47"/>
      <c r="F225" s="1" t="s">
        <v>134</v>
      </c>
      <c r="G225" s="1" t="s">
        <v>1</v>
      </c>
      <c r="H225" s="49">
        <v>1.2875673E-13</v>
      </c>
      <c r="I225" s="49">
        <v>4.3829053E-15</v>
      </c>
      <c r="J225" s="49">
        <v>1.2052198E-15</v>
      </c>
      <c r="K225" s="49">
        <v>1.1940091E-14</v>
      </c>
      <c r="L225" s="49">
        <v>5.65872E-15</v>
      </c>
      <c r="M225" s="49">
        <v>6.2937583E-14</v>
      </c>
      <c r="N225" s="49">
        <v>1.8834718E-14</v>
      </c>
      <c r="O225" s="49">
        <v>5.6759761E-14</v>
      </c>
      <c r="P225" s="49">
        <v>1.3250901E-13</v>
      </c>
      <c r="Q225" s="49">
        <v>4.610248E-14</v>
      </c>
      <c r="R225" s="49">
        <v>6.4468683E-14</v>
      </c>
      <c r="S225" s="50"/>
      <c r="U225" s="49"/>
      <c r="V225" s="49"/>
    </row>
    <row r="226">
      <c r="D226" s="47"/>
      <c r="F226" s="1" t="s">
        <v>135</v>
      </c>
      <c r="G226" s="1" t="s">
        <v>1</v>
      </c>
      <c r="H226" s="49">
        <v>2.3351737E-13</v>
      </c>
      <c r="I226" s="49">
        <v>7.9490137E-15</v>
      </c>
      <c r="J226" s="49">
        <v>2.1858515E-15</v>
      </c>
      <c r="K226" s="49">
        <v>2.165531E-14</v>
      </c>
      <c r="L226" s="49">
        <v>1.0262942E-14</v>
      </c>
      <c r="M226" s="49">
        <v>1.141476E-13</v>
      </c>
      <c r="N226" s="49">
        <v>3.4159854E-14</v>
      </c>
      <c r="O226" s="49">
        <v>1.0294308E-13</v>
      </c>
      <c r="P226" s="49">
        <v>2.4032361E-13</v>
      </c>
      <c r="Q226" s="49">
        <v>8.3614342E-14</v>
      </c>
      <c r="R226" s="49">
        <v>1.1692447E-13</v>
      </c>
      <c r="S226" s="50"/>
      <c r="U226" s="49"/>
      <c r="V226" s="49"/>
    </row>
    <row r="227">
      <c r="D227" s="47"/>
      <c r="F227" s="1" t="s">
        <v>136</v>
      </c>
      <c r="G227" s="1" t="s">
        <v>1</v>
      </c>
      <c r="H227" s="49">
        <v>4.9271277E-13</v>
      </c>
      <c r="I227" s="49">
        <v>2.6283442E-14</v>
      </c>
      <c r="J227" s="49">
        <v>2.8118277E-14</v>
      </c>
      <c r="K227" s="49">
        <v>6.4792515E-14</v>
      </c>
      <c r="L227" s="49">
        <v>1.6932008E-13</v>
      </c>
      <c r="M227" s="49">
        <v>5.5019431E-13</v>
      </c>
      <c r="N227" s="49">
        <v>8.5722966E-14</v>
      </c>
      <c r="O227" s="49">
        <v>9.145913E-13</v>
      </c>
      <c r="P227" s="49">
        <v>3.9053966E-13</v>
      </c>
      <c r="Q227" s="49">
        <v>2.0335649E-13</v>
      </c>
      <c r="R227" s="49">
        <v>1.3167275E-13</v>
      </c>
      <c r="S227" s="50"/>
      <c r="U227" s="49"/>
      <c r="V227" s="49"/>
    </row>
    <row r="228">
      <c r="D228" s="47"/>
      <c r="F228" s="1" t="s">
        <v>137</v>
      </c>
      <c r="G228" s="1" t="s">
        <v>1</v>
      </c>
      <c r="H228" s="49">
        <v>1.196464882705E-12</v>
      </c>
      <c r="I228" s="49">
        <v>9.290298636847E-14</v>
      </c>
      <c r="J228" s="49">
        <v>3.937595514652E-14</v>
      </c>
      <c r="K228" s="49">
        <v>2.8637363419814E-13</v>
      </c>
      <c r="L228" s="49">
        <v>9.64713098081E-14</v>
      </c>
      <c r="M228" s="49">
        <v>2.3439176847076E-12</v>
      </c>
      <c r="N228" s="49">
        <v>5.0308938263351E-13</v>
      </c>
      <c r="O228" s="49">
        <v>1.3646720221702E-12</v>
      </c>
      <c r="P228" s="49">
        <v>3.05851700211465E-8</v>
      </c>
      <c r="Q228" s="49">
        <v>1.2125516558049E-12</v>
      </c>
      <c r="R228" s="49">
        <v>1.5608765033964E-12</v>
      </c>
      <c r="S228" s="50"/>
      <c r="U228" s="49"/>
      <c r="V228" s="49"/>
    </row>
    <row r="229">
      <c r="D229" s="47"/>
      <c r="F229" s="1" t="s">
        <v>138</v>
      </c>
      <c r="G229" s="1" t="s">
        <v>1</v>
      </c>
      <c r="H229" s="49">
        <v>9.876587171E-21</v>
      </c>
      <c r="I229" s="49">
        <v>1.117718246E-21</v>
      </c>
      <c r="J229" s="49">
        <v>7.13667645E-22</v>
      </c>
      <c r="K229" s="49">
        <v>1.6109154098E-21</v>
      </c>
      <c r="L229" s="49">
        <v>3.665558339E-21</v>
      </c>
      <c r="M229" s="49">
        <v>4.325369114E-20</v>
      </c>
      <c r="N229" s="49">
        <v>4.625539733E-21</v>
      </c>
      <c r="O229" s="49">
        <v>1.2565497274E-20</v>
      </c>
      <c r="P229" s="49">
        <v>1.4938320414E-19</v>
      </c>
      <c r="Q229" s="49">
        <v>3.973905679E-20</v>
      </c>
      <c r="R229" s="49">
        <v>2.590444448E-21</v>
      </c>
      <c r="S229" s="50"/>
      <c r="U229" s="49"/>
      <c r="V229" s="49"/>
    </row>
    <row r="230">
      <c r="D230" s="47"/>
      <c r="F230" s="1" t="s">
        <v>139</v>
      </c>
      <c r="G230" s="1" t="s">
        <v>1</v>
      </c>
      <c r="H230" s="49">
        <v>3.1620826E-19</v>
      </c>
      <c r="I230" s="49">
        <v>3.5790696E-20</v>
      </c>
      <c r="J230" s="49">
        <v>2.2853059E-20</v>
      </c>
      <c r="K230" s="49">
        <v>5.1585107E-20</v>
      </c>
      <c r="L230" s="49">
        <v>1.1737621E-19</v>
      </c>
      <c r="M230" s="49">
        <v>1.3850964E-18</v>
      </c>
      <c r="N230" s="49">
        <v>1.481133E-19</v>
      </c>
      <c r="O230" s="49">
        <v>4.0181029E-19</v>
      </c>
      <c r="P230" s="49">
        <v>4.7740607E-18</v>
      </c>
      <c r="Q230" s="49">
        <v>1.2701596E-18</v>
      </c>
      <c r="R230" s="49">
        <v>8.2913149E-20</v>
      </c>
      <c r="S230" s="50"/>
      <c r="U230" s="49"/>
      <c r="V230" s="49"/>
    </row>
    <row r="231">
      <c r="D231" s="47"/>
      <c r="F231" s="1" t="s">
        <v>140</v>
      </c>
      <c r="G231" s="1" t="s">
        <v>1</v>
      </c>
      <c r="H231" s="49">
        <v>1.8450516E-21</v>
      </c>
      <c r="I231" s="49">
        <v>2.11431E-22</v>
      </c>
      <c r="J231" s="49">
        <v>1.3524716E-22</v>
      </c>
      <c r="K231" s="49">
        <v>3.0545796E-22</v>
      </c>
      <c r="L231" s="49">
        <v>6.9364838E-22</v>
      </c>
      <c r="M231" s="49">
        <v>8.2090664E-21</v>
      </c>
      <c r="N231" s="49">
        <v>8.7404645E-22</v>
      </c>
      <c r="O231" s="49">
        <v>2.1304816E-21</v>
      </c>
      <c r="P231" s="49">
        <v>2.407549E-20</v>
      </c>
      <c r="Q231" s="49">
        <v>6.4758323E-21</v>
      </c>
      <c r="R231" s="49">
        <v>4.739376E-22</v>
      </c>
      <c r="S231" s="50"/>
      <c r="U231" s="49"/>
      <c r="V231" s="49"/>
    </row>
    <row r="232">
      <c r="D232" s="47"/>
      <c r="F232" s="1" t="s">
        <v>141</v>
      </c>
      <c r="G232" s="1" t="s">
        <v>1</v>
      </c>
      <c r="H232" s="49">
        <v>8.436051428E-21</v>
      </c>
      <c r="I232" s="49">
        <v>1.017393856E-21</v>
      </c>
      <c r="J232" s="49">
        <v>6.555146495E-22</v>
      </c>
      <c r="K232" s="49">
        <v>1.4837845487E-21</v>
      </c>
      <c r="L232" s="49">
        <v>3.342747961E-21</v>
      </c>
      <c r="M232" s="49">
        <v>4.001673121E-20</v>
      </c>
      <c r="N232" s="49">
        <v>4.188069139E-21</v>
      </c>
      <c r="O232" s="49">
        <v>5.560897895E-21</v>
      </c>
      <c r="P232" s="49">
        <v>3.624411395E-20</v>
      </c>
      <c r="Q232" s="49">
        <v>1.1340678201E-20</v>
      </c>
      <c r="R232" s="49">
        <v>1.9745170155E-21</v>
      </c>
      <c r="S232" s="50"/>
      <c r="U232" s="49"/>
      <c r="V232" s="49"/>
    </row>
    <row r="233">
      <c r="D233" s="47"/>
      <c r="F233" s="1" t="s">
        <v>142</v>
      </c>
      <c r="G233" s="1" t="s">
        <v>1</v>
      </c>
      <c r="H233" s="49">
        <v>2.7261608E-19</v>
      </c>
      <c r="I233" s="49">
        <v>3.2731042E-20</v>
      </c>
      <c r="J233" s="49">
        <v>2.1075902E-20</v>
      </c>
      <c r="K233" s="49">
        <v>4.7697185E-20</v>
      </c>
      <c r="L233" s="49">
        <v>1.0752746E-19</v>
      </c>
      <c r="M233" s="49">
        <v>1.28598E-18</v>
      </c>
      <c r="N233" s="49">
        <v>1.3478521E-19</v>
      </c>
      <c r="O233" s="49">
        <v>1.9180069E-19</v>
      </c>
      <c r="P233" s="49">
        <v>1.3849187E-18</v>
      </c>
      <c r="Q233" s="49">
        <v>4.1934719E-19</v>
      </c>
      <c r="R233" s="49">
        <v>6.436462E-20</v>
      </c>
      <c r="S233" s="50"/>
      <c r="U233" s="49"/>
      <c r="V233" s="49"/>
    </row>
    <row r="234">
      <c r="D234" s="47"/>
      <c r="F234" s="1" t="s">
        <v>143</v>
      </c>
      <c r="G234" s="1" t="s">
        <v>1</v>
      </c>
      <c r="H234" s="49">
        <v>3.9234316E-21</v>
      </c>
      <c r="I234" s="49">
        <v>2.9834806E-22</v>
      </c>
      <c r="J234" s="49">
        <v>1.7677906E-22</v>
      </c>
      <c r="K234" s="49">
        <v>3.8942753E-22</v>
      </c>
      <c r="L234" s="49">
        <v>9.6402043E-22</v>
      </c>
      <c r="M234" s="49">
        <v>1.0046118E-20</v>
      </c>
      <c r="N234" s="49">
        <v>1.286461E-21</v>
      </c>
      <c r="O234" s="49">
        <v>1.7006798E-20</v>
      </c>
      <c r="P234" s="49">
        <v>2.7156683E-19</v>
      </c>
      <c r="Q234" s="49">
        <v>6.8295405E-20</v>
      </c>
      <c r="R234" s="49">
        <v>1.5821966E-21</v>
      </c>
      <c r="S234" s="50"/>
      <c r="U234" s="49"/>
      <c r="V234" s="49"/>
    </row>
    <row r="235">
      <c r="D235" s="47"/>
      <c r="F235" s="1" t="s">
        <v>144</v>
      </c>
      <c r="G235" s="1" t="s">
        <v>1</v>
      </c>
      <c r="H235" s="49">
        <v>1.5115914758E-21</v>
      </c>
      <c r="I235" s="49">
        <v>6.980134094E-23</v>
      </c>
      <c r="J235" s="49">
        <v>3.503212758E-23</v>
      </c>
      <c r="K235" s="49">
        <v>7.239883624E-23</v>
      </c>
      <c r="L235" s="49">
        <v>2.1889410139E-22</v>
      </c>
      <c r="M235" s="49">
        <v>1.6587937296E-21</v>
      </c>
      <c r="N235" s="49">
        <v>3.248645979E-22</v>
      </c>
      <c r="O235" s="49">
        <v>1.0276083419E-20</v>
      </c>
      <c r="P235" s="49">
        <v>1.7040138783E-19</v>
      </c>
      <c r="Q235" s="49">
        <v>4.258634622E-20</v>
      </c>
      <c r="R235" s="49">
        <v>7.810140952E-22</v>
      </c>
      <c r="S235" s="50"/>
      <c r="U235" s="49"/>
      <c r="V235" s="49"/>
    </row>
    <row r="236">
      <c r="D236" s="47"/>
      <c r="F236" s="1" t="s">
        <v>145</v>
      </c>
      <c r="G236" s="1" t="s">
        <v>1</v>
      </c>
      <c r="H236" s="49">
        <v>5.6383085E-20</v>
      </c>
      <c r="I236" s="49">
        <v>2.5873646E-21</v>
      </c>
      <c r="J236" s="49">
        <v>1.2948027E-21</v>
      </c>
      <c r="K236" s="49">
        <v>2.67255E-21</v>
      </c>
      <c r="L236" s="49">
        <v>8.1099251E-21</v>
      </c>
      <c r="M236" s="49">
        <v>6.1077249E-20</v>
      </c>
      <c r="N236" s="49">
        <v>1.20561E-20</v>
      </c>
      <c r="O236" s="49">
        <v>3.8464399E-19</v>
      </c>
      <c r="P236" s="49">
        <v>6.3797418E-18</v>
      </c>
      <c r="Q236" s="49">
        <v>1.5943522E-18</v>
      </c>
      <c r="R236" s="49">
        <v>2.9193943E-20</v>
      </c>
      <c r="S236" s="50"/>
      <c r="U236" s="49"/>
      <c r="V236" s="49"/>
    </row>
    <row r="237">
      <c r="D237" s="47"/>
      <c r="F237" s="1" t="s">
        <v>146</v>
      </c>
      <c r="G237" s="1" t="s">
        <v>1</v>
      </c>
      <c r="H237" s="49">
        <v>3.5589032E-21</v>
      </c>
      <c r="I237" s="49">
        <v>1.5748261E-22</v>
      </c>
      <c r="J237" s="49">
        <v>7.745505E-23</v>
      </c>
      <c r="K237" s="49">
        <v>1.5866188E-22</v>
      </c>
      <c r="L237" s="49">
        <v>4.9219586E-22</v>
      </c>
      <c r="M237" s="49">
        <v>3.5694781E-21</v>
      </c>
      <c r="N237" s="49">
        <v>7.3892006E-22</v>
      </c>
      <c r="O237" s="49">
        <v>2.4759815E-20</v>
      </c>
      <c r="P237" s="49">
        <v>4.1118672E-19</v>
      </c>
      <c r="Q237" s="49">
        <v>1.0273796E-19</v>
      </c>
      <c r="R237" s="49">
        <v>1.8648704E-21</v>
      </c>
      <c r="S237" s="50"/>
      <c r="U237" s="49"/>
      <c r="V237" s="49"/>
    </row>
    <row r="238">
      <c r="D238" s="47"/>
      <c r="F238" s="1" t="s">
        <v>147</v>
      </c>
      <c r="G238" s="1" t="s">
        <v>1</v>
      </c>
      <c r="H238" s="49">
        <v>1.530139765E-13</v>
      </c>
      <c r="I238" s="49">
        <v>1.067522447E-14</v>
      </c>
      <c r="J238" s="49">
        <v>6.70581456E-15</v>
      </c>
      <c r="K238" s="49">
        <v>9.202133231E-14</v>
      </c>
      <c r="L238" s="49">
        <v>2.517958925E-14</v>
      </c>
      <c r="M238" s="49">
        <v>5.475670095E-13</v>
      </c>
      <c r="N238" s="49">
        <v>1.175717528E-13</v>
      </c>
      <c r="O238" s="49">
        <v>3.089436294E-13</v>
      </c>
      <c r="P238" s="49">
        <v>3.758038141E-13</v>
      </c>
      <c r="Q238" s="49">
        <v>6.468699812E-13</v>
      </c>
      <c r="R238" s="49">
        <v>6.689271678E-13</v>
      </c>
      <c r="S238" s="50"/>
      <c r="U238" s="49"/>
      <c r="V238" s="49"/>
    </row>
    <row r="239">
      <c r="D239" s="47"/>
      <c r="F239" s="1" t="s">
        <v>148</v>
      </c>
      <c r="G239" s="1" t="s">
        <v>1</v>
      </c>
      <c r="H239" s="49">
        <v>6.3299002E-12</v>
      </c>
      <c r="I239" s="49">
        <v>2.8656221E-13</v>
      </c>
      <c r="J239" s="49">
        <v>1.777945E-13</v>
      </c>
      <c r="K239" s="49">
        <v>2.4334478E-12</v>
      </c>
      <c r="L239" s="49">
        <v>1.1562705E-12</v>
      </c>
      <c r="M239" s="49">
        <v>1.6797315E-11</v>
      </c>
      <c r="N239" s="49">
        <v>1.5397733E-12</v>
      </c>
      <c r="O239" s="49">
        <v>3.590334E-12</v>
      </c>
      <c r="P239" s="49">
        <v>1.3087108E-11</v>
      </c>
      <c r="Q239" s="49">
        <v>2.905847E-11</v>
      </c>
      <c r="R239" s="49">
        <v>3.1215361E-11</v>
      </c>
      <c r="S239" s="50"/>
      <c r="U239" s="49"/>
      <c r="V239" s="49"/>
    </row>
    <row r="240">
      <c r="D240" s="47"/>
      <c r="F240" s="1" t="s">
        <v>149</v>
      </c>
      <c r="G240" s="1" t="s">
        <v>1</v>
      </c>
      <c r="H240" s="49">
        <v>4.1106316E-10</v>
      </c>
      <c r="I240" s="49">
        <v>2.2544705E-11</v>
      </c>
      <c r="J240" s="49">
        <v>1.4214228E-11</v>
      </c>
      <c r="K240" s="49">
        <v>2.2658507E-10</v>
      </c>
      <c r="L240" s="49">
        <v>5.9068587E-11</v>
      </c>
      <c r="M240" s="49">
        <v>1.393284E-9</v>
      </c>
      <c r="N240" s="49">
        <v>2.4430499E-10</v>
      </c>
      <c r="O240" s="49">
        <v>6.0433553E-10</v>
      </c>
      <c r="P240" s="49">
        <v>9.6822514E-10</v>
      </c>
      <c r="Q240" s="49">
        <v>1.8513751E-9</v>
      </c>
      <c r="R240" s="49">
        <v>1.9020153E-9</v>
      </c>
      <c r="S240" s="50"/>
      <c r="U240" s="49"/>
      <c r="V240" s="49"/>
    </row>
    <row r="241">
      <c r="D241" s="47"/>
      <c r="F241" s="1" t="s">
        <v>150</v>
      </c>
      <c r="G241" s="1" t="s">
        <v>1</v>
      </c>
      <c r="H241" s="49">
        <v>7.5900502E-14</v>
      </c>
      <c r="I241" s="49">
        <v>9.3125671E-15</v>
      </c>
      <c r="J241" s="49">
        <v>5.0042805E-15</v>
      </c>
      <c r="K241" s="49">
        <v>4.9821341E-14</v>
      </c>
      <c r="L241" s="49">
        <v>4.3270021E-14</v>
      </c>
      <c r="M241" s="49">
        <v>2.5287376E-13</v>
      </c>
      <c r="N241" s="49">
        <v>6.4286542E-14</v>
      </c>
      <c r="O241" s="49">
        <v>2.1864929E-13</v>
      </c>
      <c r="P241" s="49">
        <v>2.2091505E-13</v>
      </c>
      <c r="Q241" s="49">
        <v>1.1660937E-13</v>
      </c>
      <c r="R241" s="49">
        <v>4.1963412E-13</v>
      </c>
      <c r="S241" s="50"/>
      <c r="U241" s="49"/>
      <c r="V241" s="49"/>
    </row>
    <row r="242">
      <c r="D242" s="47"/>
      <c r="F242" s="1" t="s">
        <v>151</v>
      </c>
      <c r="G242" s="1" t="s">
        <v>1</v>
      </c>
      <c r="H242" s="49">
        <v>3.1618291E-14</v>
      </c>
      <c r="I242" s="49">
        <v>3.8799694E-15</v>
      </c>
      <c r="J242" s="49">
        <v>2.0849343E-15</v>
      </c>
      <c r="K242" s="49">
        <v>2.0754279E-14</v>
      </c>
      <c r="L242" s="49">
        <v>1.8028463E-14</v>
      </c>
      <c r="M242" s="49">
        <v>1.0533632E-13</v>
      </c>
      <c r="N242" s="49">
        <v>2.6784179E-14</v>
      </c>
      <c r="O242" s="49">
        <v>9.1100057E-14</v>
      </c>
      <c r="P242" s="49">
        <v>9.2027216E-14</v>
      </c>
      <c r="Q242" s="49">
        <v>4.8559345E-14</v>
      </c>
      <c r="R242" s="49">
        <v>1.7480729E-13</v>
      </c>
      <c r="S242" s="50"/>
      <c r="U242" s="49"/>
      <c r="V242" s="49"/>
    </row>
    <row r="243">
      <c r="D243" s="47"/>
      <c r="F243" s="1" t="s">
        <v>152</v>
      </c>
      <c r="G243" s="1" t="s">
        <v>1</v>
      </c>
      <c r="H243" s="49">
        <v>5.642055E-13</v>
      </c>
      <c r="I243" s="49">
        <v>3.2572122E-14</v>
      </c>
      <c r="J243" s="49">
        <v>1.4560438E-14</v>
      </c>
      <c r="K243" s="49">
        <v>1.9161876E-13</v>
      </c>
      <c r="L243" s="49">
        <v>1.0458429E-13</v>
      </c>
      <c r="M243" s="49">
        <v>9.720183E-13</v>
      </c>
      <c r="N243" s="49">
        <v>1.9597029E-13</v>
      </c>
      <c r="O243" s="49">
        <v>6.3014339E-13</v>
      </c>
      <c r="P243" s="49">
        <v>9.723916E-13</v>
      </c>
      <c r="Q243" s="49">
        <v>3.8882498E-13</v>
      </c>
      <c r="R243" s="49">
        <v>1.4990937E-12</v>
      </c>
      <c r="S243" s="50"/>
      <c r="U243" s="49"/>
      <c r="V243" s="49"/>
    </row>
    <row r="244">
      <c r="D244" s="47"/>
      <c r="F244" s="1" t="s">
        <v>153</v>
      </c>
      <c r="G244" s="1" t="s">
        <v>1</v>
      </c>
      <c r="H244" s="49">
        <v>2.8330908E-13</v>
      </c>
      <c r="I244" s="49">
        <v>1.6975052E-14</v>
      </c>
      <c r="J244" s="49">
        <v>7.8283657E-15</v>
      </c>
      <c r="K244" s="49">
        <v>1.0432959E-13</v>
      </c>
      <c r="L244" s="49">
        <v>5.139542E-14</v>
      </c>
      <c r="M244" s="49">
        <v>5.3249161E-13</v>
      </c>
      <c r="N244" s="49">
        <v>1.1791357E-13</v>
      </c>
      <c r="O244" s="49">
        <v>3.6929913E-13</v>
      </c>
      <c r="P244" s="49">
        <v>5.0577101E-13</v>
      </c>
      <c r="Q244" s="49">
        <v>2.4515605E-13</v>
      </c>
      <c r="R244" s="49">
        <v>7.5565746E-13</v>
      </c>
      <c r="S244" s="50"/>
      <c r="U244" s="49"/>
      <c r="V244" s="49"/>
    </row>
    <row r="245">
      <c r="D245" s="47"/>
      <c r="F245" s="1" t="s">
        <v>154</v>
      </c>
      <c r="G245" s="1" t="s">
        <v>1</v>
      </c>
      <c r="H245" s="49">
        <v>1.7308728E-13</v>
      </c>
      <c r="I245" s="49">
        <v>4.2909495E-14</v>
      </c>
      <c r="J245" s="49">
        <v>2.2476136E-14</v>
      </c>
      <c r="K245" s="49">
        <v>2.9700607E-15</v>
      </c>
      <c r="L245" s="49">
        <v>3.9094767E-15</v>
      </c>
      <c r="M245" s="49">
        <v>2.7816744E-14</v>
      </c>
      <c r="N245" s="49">
        <v>2.8076941E-13</v>
      </c>
      <c r="O245" s="49">
        <v>5.2704446E-14</v>
      </c>
      <c r="P245" s="49">
        <v>2.3450315E-14</v>
      </c>
      <c r="Q245" s="49">
        <v>3.4593233E-14</v>
      </c>
      <c r="R245" s="49">
        <v>4.5184997E-14</v>
      </c>
      <c r="S245" s="50"/>
      <c r="U245" s="49"/>
      <c r="V245" s="49"/>
    </row>
    <row r="246">
      <c r="D246" s="47"/>
      <c r="F246" s="1" t="s">
        <v>155</v>
      </c>
      <c r="G246" s="1" t="s">
        <v>1</v>
      </c>
      <c r="H246" s="49">
        <v>7.2118625E-14</v>
      </c>
      <c r="I246" s="49">
        <v>1.7878689E-14</v>
      </c>
      <c r="J246" s="49">
        <v>9.364917E-15</v>
      </c>
      <c r="K246" s="49">
        <v>1.2375068E-15</v>
      </c>
      <c r="L246" s="49">
        <v>1.6289243E-15</v>
      </c>
      <c r="M246" s="49">
        <v>1.1590137E-14</v>
      </c>
      <c r="N246" s="49">
        <v>1.1698551E-13</v>
      </c>
      <c r="O246" s="49">
        <v>2.1959858E-14</v>
      </c>
      <c r="P246" s="49">
        <v>9.7708186E-15</v>
      </c>
      <c r="Q246" s="49">
        <v>1.4413632E-14</v>
      </c>
      <c r="R246" s="49">
        <v>1.8826801E-14</v>
      </c>
      <c r="S246" s="50"/>
      <c r="U246" s="49"/>
      <c r="V246" s="49"/>
    </row>
    <row r="247">
      <c r="D247" s="47"/>
      <c r="F247" s="1" t="s">
        <v>156</v>
      </c>
      <c r="G247" s="1" t="s">
        <v>1</v>
      </c>
      <c r="H247" s="49">
        <v>2.9084356E-14</v>
      </c>
      <c r="I247" s="49">
        <v>3.1701924E-15</v>
      </c>
      <c r="J247" s="49">
        <v>1.8657594E-15</v>
      </c>
      <c r="K247" s="49">
        <v>2.4494335E-14</v>
      </c>
      <c r="L247" s="49">
        <v>7.3181117E-15</v>
      </c>
      <c r="M247" s="49">
        <v>1.2899698E-13</v>
      </c>
      <c r="N247" s="49">
        <v>4.2833669E-14</v>
      </c>
      <c r="O247" s="49">
        <v>1.2496502E-13</v>
      </c>
      <c r="P247" s="49">
        <v>8.6321149E-14</v>
      </c>
      <c r="Q247" s="49">
        <v>9.9909072E-14</v>
      </c>
      <c r="R247" s="49">
        <v>1.0795717E-13</v>
      </c>
      <c r="S247" s="50"/>
      <c r="U247" s="49"/>
      <c r="V247" s="49"/>
    </row>
    <row r="248">
      <c r="D248" s="47"/>
      <c r="F248" s="1" t="s">
        <v>157</v>
      </c>
      <c r="G248" s="1" t="s">
        <v>1</v>
      </c>
      <c r="H248" s="49">
        <v>1.6360664E-11</v>
      </c>
      <c r="I248" s="49">
        <v>1.948947E-12</v>
      </c>
      <c r="J248" s="49">
        <v>1.7999034E-12</v>
      </c>
      <c r="K248" s="49">
        <v>4.3514289E-12</v>
      </c>
      <c r="L248" s="49">
        <v>1.3899678E-11</v>
      </c>
      <c r="M248" s="49">
        <v>4.1665265E-11</v>
      </c>
      <c r="N248" s="49">
        <v>4.3044886E-12</v>
      </c>
      <c r="O248" s="49">
        <v>7.5707933E-11</v>
      </c>
      <c r="P248" s="49">
        <v>2.0350635E-11</v>
      </c>
      <c r="Q248" s="49">
        <v>1.43138E-11</v>
      </c>
      <c r="R248" s="49">
        <v>6.6320227E-12</v>
      </c>
      <c r="S248" s="50"/>
      <c r="U248" s="49"/>
      <c r="V248" s="49"/>
    </row>
    <row r="249">
      <c r="D249" s="47"/>
      <c r="F249" s="1" t="s">
        <v>158</v>
      </c>
      <c r="G249" s="1" t="s">
        <v>1</v>
      </c>
      <c r="H249" s="49">
        <v>8.0592467E-19</v>
      </c>
      <c r="I249" s="49">
        <v>2.2336555E-20</v>
      </c>
      <c r="J249" s="49">
        <v>9.1374778E-21</v>
      </c>
      <c r="K249" s="49">
        <v>1.6627865E-20</v>
      </c>
      <c r="L249" s="49">
        <v>1.6713984E-19</v>
      </c>
      <c r="M249" s="49">
        <v>2.456371E-19</v>
      </c>
      <c r="N249" s="49">
        <v>4.1189866E-20</v>
      </c>
      <c r="O249" s="49">
        <v>5.4210913E-20</v>
      </c>
      <c r="P249" s="49">
        <v>1.0215674E-18</v>
      </c>
      <c r="Q249" s="49">
        <v>7.9990265E-20</v>
      </c>
      <c r="R249" s="49">
        <v>5.3303969E-20</v>
      </c>
      <c r="S249" s="50"/>
      <c r="U249" s="49"/>
      <c r="V249" s="49"/>
    </row>
    <row r="250">
      <c r="D250" s="47"/>
      <c r="F250" s="1" t="s">
        <v>159</v>
      </c>
      <c r="G250" s="1" t="s">
        <v>1</v>
      </c>
      <c r="H250" s="49">
        <v>1.3501056E-13</v>
      </c>
      <c r="I250" s="49">
        <v>9.1329076E-15</v>
      </c>
      <c r="J250" s="49">
        <v>7.2235879E-15</v>
      </c>
      <c r="K250" s="49">
        <v>1.310374E-14</v>
      </c>
      <c r="L250" s="49">
        <v>1.2532464E-14</v>
      </c>
      <c r="M250" s="49">
        <v>1.0250535E-11</v>
      </c>
      <c r="N250" s="49">
        <v>4.3368493E-14</v>
      </c>
      <c r="O250" s="49">
        <v>3.9023845E-14</v>
      </c>
      <c r="P250" s="49">
        <v>3.6980403E-14</v>
      </c>
      <c r="Q250" s="49">
        <v>2.3191583E-14</v>
      </c>
      <c r="R250" s="49">
        <v>4.4579599E-14</v>
      </c>
      <c r="S250" s="50"/>
      <c r="U250" s="49"/>
      <c r="V250" s="49"/>
    </row>
    <row r="251">
      <c r="D251" s="47"/>
      <c r="F251" s="1" t="s">
        <v>160</v>
      </c>
      <c r="G251" s="1" t="s">
        <v>1</v>
      </c>
      <c r="H251" s="49">
        <v>9.642782736E-11</v>
      </c>
      <c r="I251" s="49">
        <v>1.0598304E-13</v>
      </c>
      <c r="J251" s="49">
        <v>6.6400942E-14</v>
      </c>
      <c r="K251" s="49">
        <v>8.3503974E-12</v>
      </c>
      <c r="L251" s="49">
        <v>3.5030366E-13</v>
      </c>
      <c r="M251" s="49">
        <v>1.28366121E-11</v>
      </c>
      <c r="N251" s="49">
        <v>7.5326428E-13</v>
      </c>
      <c r="O251" s="49">
        <v>2.02155374E-12</v>
      </c>
      <c r="P251" s="49">
        <v>9.6496711E-12</v>
      </c>
      <c r="Q251" s="49">
        <v>5.4918921E-13</v>
      </c>
      <c r="R251" s="49">
        <v>3.43576078E-12</v>
      </c>
      <c r="S251" s="50"/>
      <c r="U251" s="49"/>
      <c r="V251" s="49"/>
    </row>
    <row r="252">
      <c r="D252" s="47"/>
      <c r="F252" s="1" t="s">
        <v>161</v>
      </c>
      <c r="G252" s="1" t="s">
        <v>1</v>
      </c>
      <c r="H252" s="49">
        <v>2.6177148E-12</v>
      </c>
      <c r="I252" s="49">
        <v>2.1191892E-13</v>
      </c>
      <c r="J252" s="49">
        <v>1.5709418E-13</v>
      </c>
      <c r="K252" s="49">
        <v>2.1326855E-12</v>
      </c>
      <c r="L252" s="49">
        <v>3.3069782E-13</v>
      </c>
      <c r="M252" s="49">
        <v>1.8598713E-10</v>
      </c>
      <c r="N252" s="49">
        <v>9.044054E-13</v>
      </c>
      <c r="O252" s="49">
        <v>9.4180731E-13</v>
      </c>
      <c r="P252" s="49">
        <v>7.5168078E-12</v>
      </c>
      <c r="Q252" s="49">
        <v>7.1821074E-13</v>
      </c>
      <c r="R252" s="49">
        <v>1.0932576E-12</v>
      </c>
      <c r="S252" s="50"/>
      <c r="U252" s="49"/>
      <c r="V252" s="49"/>
    </row>
    <row r="253">
      <c r="D253" s="47"/>
      <c r="F253" s="1" t="s">
        <v>162</v>
      </c>
      <c r="G253" s="1" t="s">
        <v>1</v>
      </c>
      <c r="H253" s="49">
        <v>8.4435862E-15</v>
      </c>
      <c r="I253" s="49">
        <v>5.711738E-16</v>
      </c>
      <c r="J253" s="49">
        <v>4.5176458E-16</v>
      </c>
      <c r="K253" s="49">
        <v>8.1951044E-16</v>
      </c>
      <c r="L253" s="49">
        <v>7.8378272E-16</v>
      </c>
      <c r="M253" s="49">
        <v>6.4107043E-13</v>
      </c>
      <c r="N253" s="49">
        <v>2.7122739E-15</v>
      </c>
      <c r="O253" s="49">
        <v>2.4405588E-15</v>
      </c>
      <c r="P253" s="49">
        <v>2.3127615E-15</v>
      </c>
      <c r="Q253" s="49">
        <v>1.450406E-15</v>
      </c>
      <c r="R253" s="49">
        <v>2.7880167E-15</v>
      </c>
      <c r="S253" s="50"/>
      <c r="U253" s="49"/>
      <c r="V253" s="49"/>
    </row>
    <row r="254">
      <c r="D254" s="47"/>
      <c r="F254" s="1" t="s">
        <v>163</v>
      </c>
      <c r="G254" s="1" t="s">
        <v>1</v>
      </c>
      <c r="H254" s="49">
        <v>2.0324102E-13</v>
      </c>
      <c r="I254" s="49">
        <v>7.6769028E-13</v>
      </c>
      <c r="J254" s="49">
        <v>4.5285415E-15</v>
      </c>
      <c r="K254" s="49">
        <v>4.1936082E-14</v>
      </c>
      <c r="L254" s="49">
        <v>4.8682298E-14</v>
      </c>
      <c r="M254" s="49">
        <v>5.2728712E-13</v>
      </c>
      <c r="N254" s="49">
        <v>5.4735626E-14</v>
      </c>
      <c r="O254" s="49">
        <v>1.4816201E-12</v>
      </c>
      <c r="P254" s="49">
        <v>8.6516058E-14</v>
      </c>
      <c r="Q254" s="49">
        <v>6.2050437E-13</v>
      </c>
      <c r="R254" s="49">
        <v>5.7736367E-13</v>
      </c>
      <c r="S254" s="50"/>
      <c r="U254" s="49"/>
      <c r="V254" s="49"/>
    </row>
    <row r="255">
      <c r="D255" s="47"/>
      <c r="F255" s="1" t="s">
        <v>164</v>
      </c>
      <c r="G255" s="1" t="s">
        <v>1</v>
      </c>
      <c r="H255" s="49">
        <v>1.4639178E-13</v>
      </c>
      <c r="I255" s="49">
        <v>1.000007E-14</v>
      </c>
      <c r="J255" s="49">
        <v>7.8800926E-15</v>
      </c>
      <c r="K255" s="49">
        <v>1.9397807E-14</v>
      </c>
      <c r="L255" s="49">
        <v>1.3837984E-14</v>
      </c>
      <c r="M255" s="49">
        <v>1.1078627E-11</v>
      </c>
      <c r="N255" s="49">
        <v>4.7214654E-14</v>
      </c>
      <c r="O255" s="49">
        <v>4.2855724E-14</v>
      </c>
      <c r="P255" s="49">
        <v>5.889577E-14</v>
      </c>
      <c r="Q255" s="49">
        <v>2.5892819E-14</v>
      </c>
      <c r="R255" s="49">
        <v>4.8969928E-14</v>
      </c>
      <c r="S255" s="50"/>
      <c r="U255" s="49"/>
      <c r="V255" s="49"/>
    </row>
    <row r="256">
      <c r="D256" s="47"/>
      <c r="F256" s="1" t="s">
        <v>165</v>
      </c>
      <c r="G256" s="1" t="s">
        <v>1</v>
      </c>
      <c r="H256" s="49">
        <v>6.7282946E-13</v>
      </c>
      <c r="I256" s="49">
        <v>3.0459801E-14</v>
      </c>
      <c r="J256" s="49">
        <v>1.8898462E-14</v>
      </c>
      <c r="K256" s="49">
        <v>2.5866054E-13</v>
      </c>
      <c r="L256" s="49">
        <v>1.2290445E-13</v>
      </c>
      <c r="M256" s="49">
        <v>1.7854513E-12</v>
      </c>
      <c r="N256" s="49">
        <v>1.6366843E-13</v>
      </c>
      <c r="O256" s="49">
        <v>3.8163043E-13</v>
      </c>
      <c r="P256" s="49">
        <v>1.3910791E-12</v>
      </c>
      <c r="Q256" s="49">
        <v>3.0887367E-12</v>
      </c>
      <c r="R256" s="49">
        <v>3.3180009E-12</v>
      </c>
      <c r="S256" s="50"/>
      <c r="U256" s="49"/>
      <c r="V256" s="49"/>
    </row>
    <row r="257">
      <c r="D257" s="47"/>
      <c r="F257" s="1" t="s">
        <v>166</v>
      </c>
      <c r="G257" s="1" t="s">
        <v>1</v>
      </c>
      <c r="H257" s="49">
        <v>2.946862E-12</v>
      </c>
      <c r="I257" s="49">
        <v>6.448952E-14</v>
      </c>
      <c r="J257" s="49">
        <v>5.4836071E-14</v>
      </c>
      <c r="K257" s="49">
        <v>2.0893243E-12</v>
      </c>
      <c r="L257" s="49">
        <v>1.9657674E-13</v>
      </c>
      <c r="M257" s="49">
        <v>1.0380007E-11</v>
      </c>
      <c r="N257" s="49">
        <v>4.3406904E-13</v>
      </c>
      <c r="O257" s="49">
        <v>9.5089622E-13</v>
      </c>
      <c r="P257" s="49">
        <v>5.7787463E-12</v>
      </c>
      <c r="Q257" s="49">
        <v>4.9485483E-13</v>
      </c>
      <c r="R257" s="49">
        <v>3.662038E-11</v>
      </c>
      <c r="S257" s="50"/>
      <c r="U257" s="49"/>
      <c r="V257" s="49"/>
    </row>
    <row r="258">
      <c r="D258" s="47"/>
      <c r="F258" s="1" t="s">
        <v>167</v>
      </c>
      <c r="G258" s="1" t="s">
        <v>1</v>
      </c>
      <c r="H258" s="49">
        <v>3.9953981E-10</v>
      </c>
      <c r="I258" s="49">
        <v>3.1741772E-11</v>
      </c>
      <c r="J258" s="49">
        <v>2.9237792E-11</v>
      </c>
      <c r="K258" s="49">
        <v>1.9959882E-10</v>
      </c>
      <c r="L258" s="49">
        <v>4.35483E-10</v>
      </c>
      <c r="M258" s="49">
        <v>7.9034322E-9</v>
      </c>
      <c r="N258" s="49">
        <v>1.0764344E-10</v>
      </c>
      <c r="O258" s="49">
        <v>9.9743804E-9</v>
      </c>
      <c r="P258" s="49">
        <v>1.6678353E-8</v>
      </c>
      <c r="Q258" s="49">
        <v>9.6778901E-10</v>
      </c>
      <c r="R258" s="49">
        <v>3.8856454E-10</v>
      </c>
      <c r="S258" s="50"/>
      <c r="U258" s="49"/>
      <c r="V258" s="49"/>
    </row>
    <row r="259">
      <c r="D259" s="47"/>
      <c r="F259" s="1" t="s">
        <v>168</v>
      </c>
      <c r="G259" s="1" t="s">
        <v>1</v>
      </c>
      <c r="H259" s="49">
        <v>2.48590023E-8</v>
      </c>
      <c r="I259" s="49">
        <v>5.633589665E-9</v>
      </c>
      <c r="J259" s="49">
        <v>3.64583202E-9</v>
      </c>
      <c r="K259" s="49">
        <v>1.29853882E-8</v>
      </c>
      <c r="L259" s="49">
        <v>3.0148406E-9</v>
      </c>
      <c r="M259" s="49">
        <v>5.4029146916E-6</v>
      </c>
      <c r="N259" s="49">
        <v>1.2312651E-8</v>
      </c>
      <c r="O259" s="49">
        <v>2.19412748E-8</v>
      </c>
      <c r="P259" s="49">
        <v>2.17072645E-8</v>
      </c>
      <c r="Q259" s="49">
        <v>2.06344073E-8</v>
      </c>
      <c r="R259" s="49">
        <v>1.131051502E-7</v>
      </c>
      <c r="S259" s="50"/>
      <c r="U259" s="49"/>
      <c r="V259" s="49"/>
    </row>
    <row r="260">
      <c r="D260" s="47"/>
      <c r="F260" s="1" t="s">
        <v>169</v>
      </c>
      <c r="G260" s="1" t="s">
        <v>1</v>
      </c>
      <c r="H260" s="49">
        <v>1.656276E-13</v>
      </c>
      <c r="I260" s="49">
        <v>7.498161E-15</v>
      </c>
      <c r="J260" s="49">
        <v>4.6521549E-15</v>
      </c>
      <c r="K260" s="49">
        <v>6.3673376E-14</v>
      </c>
      <c r="L260" s="49">
        <v>3.0254871E-14</v>
      </c>
      <c r="M260" s="49">
        <v>4.3951703E-13</v>
      </c>
      <c r="N260" s="49">
        <v>4.0289569E-14</v>
      </c>
      <c r="O260" s="49">
        <v>9.3944357E-14</v>
      </c>
      <c r="P260" s="49">
        <v>3.4243608E-13</v>
      </c>
      <c r="Q260" s="49">
        <v>7.6034132E-13</v>
      </c>
      <c r="R260" s="49">
        <v>8.1677832E-13</v>
      </c>
      <c r="S260" s="50"/>
      <c r="U260" s="49"/>
      <c r="V260" s="49"/>
    </row>
    <row r="261">
      <c r="D261" s="47"/>
      <c r="F261" s="1" t="s">
        <v>170</v>
      </c>
      <c r="G261" s="1" t="s">
        <v>1</v>
      </c>
      <c r="H261" s="49">
        <v>4.1560355E-13</v>
      </c>
      <c r="I261" s="49">
        <v>9.2803035E-15</v>
      </c>
      <c r="J261" s="49">
        <v>7.8101113E-15</v>
      </c>
      <c r="K261" s="49">
        <v>2.9321888E-13</v>
      </c>
      <c r="L261" s="49">
        <v>2.8093793E-14</v>
      </c>
      <c r="M261" s="49">
        <v>1.4583141E-12</v>
      </c>
      <c r="N261" s="49">
        <v>6.1664552E-14</v>
      </c>
      <c r="O261" s="49">
        <v>1.4635636E-13</v>
      </c>
      <c r="P261" s="49">
        <v>1.0132737E-12</v>
      </c>
      <c r="Q261" s="49">
        <v>1.2110689E-13</v>
      </c>
      <c r="R261" s="49">
        <v>5.1375421E-12</v>
      </c>
      <c r="S261" s="50"/>
      <c r="U261" s="49"/>
      <c r="V261" s="49"/>
    </row>
    <row r="262">
      <c r="D262" s="47"/>
      <c r="F262" s="1" t="s">
        <v>171</v>
      </c>
      <c r="G262" s="1" t="s">
        <v>1</v>
      </c>
      <c r="H262" s="49">
        <v>1.0639842E-9</v>
      </c>
      <c r="I262" s="49">
        <v>5.4841304E-11</v>
      </c>
      <c r="J262" s="49">
        <v>4.279535E-11</v>
      </c>
      <c r="K262" s="49">
        <v>2.4333805E-10</v>
      </c>
      <c r="L262" s="49">
        <v>5.7754892E-10</v>
      </c>
      <c r="M262" s="49">
        <v>8.9848286E-9</v>
      </c>
      <c r="N262" s="49">
        <v>2.313152E-10</v>
      </c>
      <c r="O262" s="49">
        <v>1.1223026E-8</v>
      </c>
      <c r="P262" s="49">
        <v>2.9002032E-8</v>
      </c>
      <c r="Q262" s="49">
        <v>4.2277734E-9</v>
      </c>
      <c r="R262" s="49">
        <v>5.5028104E-10</v>
      </c>
      <c r="S262" s="50"/>
      <c r="U262" s="49"/>
      <c r="V262" s="49"/>
    </row>
    <row r="263">
      <c r="D263" s="47"/>
      <c r="F263" s="1" t="s">
        <v>172</v>
      </c>
      <c r="G263" s="1" t="s">
        <v>1</v>
      </c>
      <c r="H263" s="49">
        <v>3.99204789E-8</v>
      </c>
      <c r="I263" s="49">
        <v>2.87556296E-9</v>
      </c>
      <c r="J263" s="49">
        <v>1.93737108E-9</v>
      </c>
      <c r="K263" s="49">
        <v>7.873277687E-7</v>
      </c>
      <c r="L263" s="49">
        <v>1.57366611E-8</v>
      </c>
      <c r="M263" s="49">
        <v>2.1730071104E-5</v>
      </c>
      <c r="N263" s="49">
        <v>3.67764527E-8</v>
      </c>
      <c r="O263" s="49">
        <v>2.27606563E-7</v>
      </c>
      <c r="P263" s="49">
        <v>3.19611781E-7</v>
      </c>
      <c r="Q263" s="49">
        <v>2.73764438E-8</v>
      </c>
      <c r="R263" s="49">
        <v>1.356686075E-7</v>
      </c>
      <c r="S263" s="50"/>
      <c r="U263" s="49"/>
      <c r="V263" s="49"/>
    </row>
    <row r="264">
      <c r="D264" s="47"/>
      <c r="F264" s="1" t="s">
        <v>173</v>
      </c>
      <c r="G264" s="1" t="s">
        <v>1</v>
      </c>
      <c r="H264" s="49">
        <v>1.3369405E-13</v>
      </c>
      <c r="I264" s="49">
        <v>1.3479231E-14</v>
      </c>
      <c r="J264" s="49">
        <v>6.8465855E-15</v>
      </c>
      <c r="K264" s="49">
        <v>1.4545629E-14</v>
      </c>
      <c r="L264" s="49">
        <v>2.9012847E-14</v>
      </c>
      <c r="M264" s="49">
        <v>1.5380377E-13</v>
      </c>
      <c r="N264" s="49">
        <v>4.4580294E-14</v>
      </c>
      <c r="O264" s="49">
        <v>7.599497E-13</v>
      </c>
      <c r="P264" s="49">
        <v>1.1920999E-11</v>
      </c>
      <c r="Q264" s="49">
        <v>2.9765779E-12</v>
      </c>
      <c r="R264" s="49">
        <v>1.741246E-13</v>
      </c>
      <c r="S264" s="50"/>
      <c r="U264" s="49"/>
      <c r="V264" s="49"/>
    </row>
    <row r="265">
      <c r="D265" s="47"/>
      <c r="F265" s="1" t="s">
        <v>174</v>
      </c>
      <c r="G265" s="1" t="s">
        <v>1</v>
      </c>
      <c r="H265" s="49">
        <v>2.046443192E-11</v>
      </c>
      <c r="I265" s="49">
        <v>1.22721308E-12</v>
      </c>
      <c r="J265" s="49">
        <v>9.5023669E-13</v>
      </c>
      <c r="K265" s="49">
        <v>2.33893495456E-9</v>
      </c>
      <c r="L265" s="49">
        <v>8.30620579E-12</v>
      </c>
      <c r="M265" s="49">
        <v>3.71760426E-11</v>
      </c>
      <c r="N265" s="49">
        <v>1.693213177E-11</v>
      </c>
      <c r="O265" s="49">
        <v>3.050181156E-11</v>
      </c>
      <c r="P265" s="49">
        <v>2.71759378E-11</v>
      </c>
      <c r="Q265" s="49">
        <v>6.1588289E-12</v>
      </c>
      <c r="R265" s="49">
        <v>1.615505614E-10</v>
      </c>
      <c r="S265" s="50"/>
      <c r="U265" s="49"/>
      <c r="V265" s="49"/>
    </row>
    <row r="266">
      <c r="D266" s="47"/>
      <c r="F266" s="1" t="s">
        <v>175</v>
      </c>
      <c r="G266" s="1" t="s">
        <v>1</v>
      </c>
      <c r="H266" s="49">
        <v>3.89822506214E-8</v>
      </c>
      <c r="I266" s="49">
        <v>4.41930534149E-9</v>
      </c>
      <c r="J266" s="49">
        <v>5.45481212216E-9</v>
      </c>
      <c r="K266" s="49">
        <v>1.343836581044E-8</v>
      </c>
      <c r="L266" s="49">
        <v>5.11738741545E-9</v>
      </c>
      <c r="M266" s="49">
        <v>5.3430095519175E-6</v>
      </c>
      <c r="N266" s="49">
        <v>1.80380681109E-8</v>
      </c>
      <c r="O266" s="49">
        <v>8.00258789353E-8</v>
      </c>
      <c r="P266" s="49">
        <v>4.8903741284E-8</v>
      </c>
      <c r="Q266" s="49">
        <v>8.85031481732E-8</v>
      </c>
      <c r="R266" s="49">
        <v>2.265274922E-8</v>
      </c>
      <c r="S266" s="50"/>
      <c r="U266" s="49"/>
      <c r="V266" s="49"/>
    </row>
    <row r="267">
      <c r="D267" s="47"/>
      <c r="F267" s="1" t="s">
        <v>176</v>
      </c>
      <c r="G267" s="1" t="s">
        <v>1</v>
      </c>
      <c r="H267" s="49">
        <v>3.6226031E-14</v>
      </c>
      <c r="I267" s="49">
        <v>3.6115407E-15</v>
      </c>
      <c r="J267" s="49">
        <v>2.1470779E-15</v>
      </c>
      <c r="K267" s="49">
        <v>2.8990951E-14</v>
      </c>
      <c r="L267" s="49">
        <v>7.6226068E-15</v>
      </c>
      <c r="M267" s="49">
        <v>1.5543937E-13</v>
      </c>
      <c r="N267" s="49">
        <v>5.2395442E-14</v>
      </c>
      <c r="O267" s="49">
        <v>1.4413404E-13</v>
      </c>
      <c r="P267" s="49">
        <v>1.0220409E-13</v>
      </c>
      <c r="Q267" s="49">
        <v>1.3297785E-13</v>
      </c>
      <c r="R267" s="49">
        <v>1.3151495E-13</v>
      </c>
      <c r="S267" s="50"/>
      <c r="U267" s="49"/>
      <c r="V267" s="49"/>
    </row>
    <row r="268">
      <c r="D268" s="47"/>
      <c r="F268" s="1" t="s">
        <v>177</v>
      </c>
      <c r="G268" s="1" t="s">
        <v>1</v>
      </c>
      <c r="H268" s="49">
        <v>1.5933844E-10</v>
      </c>
      <c r="I268" s="49">
        <v>1.0445795E-11</v>
      </c>
      <c r="J268" s="49">
        <v>6.4839859E-12</v>
      </c>
      <c r="K268" s="49">
        <v>1.0773959E-10</v>
      </c>
      <c r="L268" s="49">
        <v>2.4715895E-11</v>
      </c>
      <c r="M268" s="49">
        <v>6.2155267E-10</v>
      </c>
      <c r="N268" s="49">
        <v>1.1718511E-10</v>
      </c>
      <c r="O268" s="49">
        <v>3.2978964E-10</v>
      </c>
      <c r="P268" s="49">
        <v>4.1564479E-10</v>
      </c>
      <c r="Q268" s="49">
        <v>6.6746341E-10</v>
      </c>
      <c r="R268" s="49">
        <v>7.2732674E-10</v>
      </c>
      <c r="S268" s="50"/>
      <c r="U268" s="49"/>
      <c r="V268" s="49"/>
    </row>
    <row r="269">
      <c r="D269" s="47"/>
      <c r="F269" s="1" t="s">
        <v>178</v>
      </c>
      <c r="G269" s="1" t="s">
        <v>1</v>
      </c>
      <c r="H269" s="49">
        <v>2.4275375E-13</v>
      </c>
      <c r="I269" s="49">
        <v>8.2634074E-15</v>
      </c>
      <c r="J269" s="49">
        <v>2.2722968E-15</v>
      </c>
      <c r="K269" s="49">
        <v>2.2511652E-14</v>
      </c>
      <c r="L269" s="49">
        <v>1.066882E-14</v>
      </c>
      <c r="M269" s="49">
        <v>1.1866149E-13</v>
      </c>
      <c r="N269" s="49">
        <v>3.5510725E-14</v>
      </c>
      <c r="O269" s="49">
        <v>1.0701405E-13</v>
      </c>
      <c r="P269" s="49">
        <v>2.4982869E-13</v>
      </c>
      <c r="Q269" s="49">
        <v>8.6920948E-14</v>
      </c>
      <c r="R269" s="49">
        <v>1.2154788E-13</v>
      </c>
      <c r="S269" s="50"/>
      <c r="U269" s="49"/>
      <c r="V269" s="49"/>
    </row>
    <row r="270">
      <c r="D270" s="47"/>
      <c r="F270" s="1" t="s">
        <v>179</v>
      </c>
      <c r="G270" s="1" t="s">
        <v>1</v>
      </c>
      <c r="H270" s="49">
        <v>6.5418639E-10</v>
      </c>
      <c r="I270" s="49">
        <v>5.3565868E-11</v>
      </c>
      <c r="J270" s="49">
        <v>3.6567353E-11</v>
      </c>
      <c r="K270" s="49">
        <v>4.989047455E-8</v>
      </c>
      <c r="L270" s="49">
        <v>2.44087633E-10</v>
      </c>
      <c r="M270" s="49">
        <v>3.84568226E-9</v>
      </c>
      <c r="N270" s="49">
        <v>4.4807988E-10</v>
      </c>
      <c r="O270" s="49">
        <v>1.11882439E-9</v>
      </c>
      <c r="P270" s="49">
        <v>5.16600858E-9</v>
      </c>
      <c r="Q270" s="49">
        <v>5.41830804E-9</v>
      </c>
      <c r="R270" s="49">
        <v>3.63086653E-9</v>
      </c>
      <c r="S270" s="50"/>
      <c r="U270" s="49"/>
      <c r="V270" s="49"/>
    </row>
    <row r="271">
      <c r="D271" s="47"/>
      <c r="F271" s="1" t="s">
        <v>180</v>
      </c>
      <c r="G271" s="1" t="s">
        <v>1</v>
      </c>
      <c r="H271" s="49">
        <v>9.2362204E-14</v>
      </c>
      <c r="I271" s="49">
        <v>4.1813483E-15</v>
      </c>
      <c r="J271" s="49">
        <v>2.5942735E-15</v>
      </c>
      <c r="K271" s="49">
        <v>3.5507448E-14</v>
      </c>
      <c r="L271" s="49">
        <v>1.6871624E-14</v>
      </c>
      <c r="M271" s="49">
        <v>2.450966E-13</v>
      </c>
      <c r="N271" s="49">
        <v>2.2467472E-14</v>
      </c>
      <c r="O271" s="49">
        <v>5.2388056E-14</v>
      </c>
      <c r="P271" s="49">
        <v>1.9095943E-13</v>
      </c>
      <c r="Q271" s="49">
        <v>4.2400422E-13</v>
      </c>
      <c r="R271" s="49">
        <v>4.554763E-13</v>
      </c>
      <c r="S271" s="50"/>
      <c r="U271" s="49"/>
      <c r="V271" s="49"/>
    </row>
    <row r="272">
      <c r="D272" s="47"/>
      <c r="F272" s="1" t="s">
        <v>181</v>
      </c>
      <c r="G272" s="1" t="s">
        <v>1</v>
      </c>
      <c r="H272" s="49">
        <v>3.9591266E-15</v>
      </c>
      <c r="I272" s="49">
        <v>1.7923443E-16</v>
      </c>
      <c r="J272" s="49">
        <v>1.1120411E-16</v>
      </c>
      <c r="K272" s="49">
        <v>1.5220347E-15</v>
      </c>
      <c r="L272" s="49">
        <v>7.2320595E-16</v>
      </c>
      <c r="M272" s="49">
        <v>1.0506121E-14</v>
      </c>
      <c r="N272" s="49">
        <v>9.6307322E-16</v>
      </c>
      <c r="O272" s="49">
        <v>2.2456258E-15</v>
      </c>
      <c r="P272" s="49">
        <v>8.1855186E-15</v>
      </c>
      <c r="Q272" s="49">
        <v>1.8175036E-14</v>
      </c>
      <c r="R272" s="49">
        <v>1.9524094E-14</v>
      </c>
      <c r="S272" s="50"/>
      <c r="U272" s="49"/>
      <c r="V272" s="49"/>
    </row>
    <row r="273">
      <c r="D273" s="47"/>
      <c r="F273" s="1" t="s">
        <v>182</v>
      </c>
      <c r="G273" s="1" t="s">
        <v>1</v>
      </c>
      <c r="H273" s="49">
        <v>4.9649677E-16</v>
      </c>
      <c r="I273" s="49">
        <v>1.788511E-17</v>
      </c>
      <c r="J273" s="49">
        <v>1.1864432E-17</v>
      </c>
      <c r="K273" s="49">
        <v>1.8323022E-16</v>
      </c>
      <c r="L273" s="49">
        <v>5.9513845E-17</v>
      </c>
      <c r="M273" s="49">
        <v>1.3196543E-15</v>
      </c>
      <c r="N273" s="49">
        <v>1.0898264E-16</v>
      </c>
      <c r="O273" s="49">
        <v>2.0461511E-16</v>
      </c>
      <c r="P273" s="49">
        <v>9.8571395E-16</v>
      </c>
      <c r="Q273" s="49">
        <v>2.4912311E-15</v>
      </c>
      <c r="R273" s="49">
        <v>2.37312E-15</v>
      </c>
      <c r="S273" s="50"/>
      <c r="U273" s="49"/>
      <c r="V273" s="49"/>
    </row>
    <row r="274">
      <c r="D274" s="47"/>
      <c r="F274" s="1" t="s">
        <v>183</v>
      </c>
      <c r="G274" s="1" t="s">
        <v>1</v>
      </c>
      <c r="H274" s="49">
        <v>5.81149813187E-8</v>
      </c>
      <c r="I274" s="49">
        <v>8.0273563074E-10</v>
      </c>
      <c r="J274" s="49">
        <v>5.0301173431E-10</v>
      </c>
      <c r="K274" s="49">
        <v>3.86052397052E-9</v>
      </c>
      <c r="L274" s="49">
        <v>3.962788992E-10</v>
      </c>
      <c r="M274" s="49">
        <v>1.1338910302E-8</v>
      </c>
      <c r="N274" s="49">
        <v>1.6890565623E-9</v>
      </c>
      <c r="O274" s="49">
        <v>2.909427636E-9</v>
      </c>
      <c r="P274" s="49">
        <v>2.2802460412E-9</v>
      </c>
      <c r="Q274" s="49">
        <v>2.4126758925E-9</v>
      </c>
      <c r="R274" s="49">
        <v>3.9428323274E-9</v>
      </c>
      <c r="S274" s="50"/>
      <c r="U274" s="49"/>
      <c r="V274" s="49"/>
    </row>
    <row r="275">
      <c r="D275" s="47"/>
      <c r="F275" s="1" t="s">
        <v>184</v>
      </c>
      <c r="G275" s="1" t="s">
        <v>1</v>
      </c>
      <c r="H275" s="49">
        <v>1.8653939E-13</v>
      </c>
      <c r="I275" s="49">
        <v>8.5849397E-15</v>
      </c>
      <c r="J275" s="49">
        <v>4.0705337E-15</v>
      </c>
      <c r="K275" s="49">
        <v>8.7198091E-15</v>
      </c>
      <c r="L275" s="49">
        <v>2.8520108E-14</v>
      </c>
      <c r="M275" s="49">
        <v>1.8376954E-13</v>
      </c>
      <c r="N275" s="49">
        <v>4.3333011E-14</v>
      </c>
      <c r="O275" s="49">
        <v>7.4416963E-14</v>
      </c>
      <c r="P275" s="49">
        <v>2.3771579E-13</v>
      </c>
      <c r="Q275" s="49">
        <v>6.3333197E-12</v>
      </c>
      <c r="R275" s="49">
        <v>6.9217104E-14</v>
      </c>
      <c r="S275" s="50"/>
      <c r="U275" s="49"/>
      <c r="V275" s="49"/>
    </row>
    <row r="276">
      <c r="D276" s="47"/>
      <c r="F276" s="1" t="s">
        <v>185</v>
      </c>
      <c r="G276" s="1" t="s">
        <v>1</v>
      </c>
      <c r="H276" s="49">
        <v>7.8816625E-14</v>
      </c>
      <c r="I276" s="49">
        <v>3.6273089E-15</v>
      </c>
      <c r="J276" s="49">
        <v>1.719882E-15</v>
      </c>
      <c r="K276" s="49">
        <v>3.6842939E-15</v>
      </c>
      <c r="L276" s="49">
        <v>1.2050316E-14</v>
      </c>
      <c r="M276" s="49">
        <v>7.7646309E-14</v>
      </c>
      <c r="N276" s="49">
        <v>1.8309065E-14</v>
      </c>
      <c r="O276" s="49">
        <v>3.1442656E-14</v>
      </c>
      <c r="P276" s="49">
        <v>1.0043968E-13</v>
      </c>
      <c r="Q276" s="49">
        <v>2.6759544E-12</v>
      </c>
      <c r="R276" s="49">
        <v>2.9245612E-14</v>
      </c>
      <c r="S276" s="50"/>
      <c r="U276" s="49"/>
      <c r="V276" s="49"/>
    </row>
    <row r="277">
      <c r="D277" s="47"/>
      <c r="F277" s="1" t="s">
        <v>186</v>
      </c>
      <c r="G277" s="1" t="s">
        <v>1</v>
      </c>
      <c r="H277" s="49">
        <v>5.4174763E-11</v>
      </c>
      <c r="I277" s="49">
        <v>3.5945459E-12</v>
      </c>
      <c r="J277" s="49">
        <v>2.879183E-12</v>
      </c>
      <c r="K277" s="49">
        <v>4.9425492E-12</v>
      </c>
      <c r="L277" s="49">
        <v>5.0598856E-12</v>
      </c>
      <c r="M277" s="49">
        <v>3.8641835E-9</v>
      </c>
      <c r="N277" s="49">
        <v>1.643717E-11</v>
      </c>
      <c r="O277" s="49">
        <v>1.3279795E-11</v>
      </c>
      <c r="P277" s="49">
        <v>1.3801972E-11</v>
      </c>
      <c r="Q277" s="49">
        <v>8.7316834E-12</v>
      </c>
      <c r="R277" s="49">
        <v>1.7467469E-11</v>
      </c>
      <c r="S277" s="50"/>
      <c r="U277" s="49"/>
      <c r="V277" s="49"/>
    </row>
    <row r="278">
      <c r="D278" s="47"/>
      <c r="F278" s="1" t="s">
        <v>187</v>
      </c>
      <c r="G278" s="1" t="s">
        <v>1</v>
      </c>
      <c r="H278" s="49">
        <v>3.08849409E-9</v>
      </c>
      <c r="I278" s="49">
        <v>1.290231568E-10</v>
      </c>
      <c r="J278" s="49">
        <v>8.16266637E-11</v>
      </c>
      <c r="K278" s="49">
        <v>1.5749688062E-9</v>
      </c>
      <c r="L278" s="49">
        <v>8.872220203E-10</v>
      </c>
      <c r="M278" s="49">
        <v>1.59039820608E-7</v>
      </c>
      <c r="N278" s="49">
        <v>2.537644299E-9</v>
      </c>
      <c r="O278" s="49">
        <v>2.152793259E-9</v>
      </c>
      <c r="P278" s="49">
        <v>1.1298810222E-7</v>
      </c>
      <c r="Q278" s="49">
        <v>4.545566224E-9</v>
      </c>
      <c r="R278" s="49">
        <v>1.581622126E-9</v>
      </c>
      <c r="S278" s="50"/>
      <c r="U278" s="49"/>
      <c r="V278" s="49"/>
    </row>
    <row r="279">
      <c r="D279" s="47"/>
      <c r="F279" s="1" t="s">
        <v>188</v>
      </c>
      <c r="G279" s="1" t="s">
        <v>10</v>
      </c>
      <c r="H279" s="49">
        <v>9.812787E-5</v>
      </c>
      <c r="I279" s="49">
        <v>6.7833162E-6</v>
      </c>
      <c r="J279" s="49">
        <v>3.952014E-6</v>
      </c>
      <c r="K279" s="49">
        <v>4.276002E-5</v>
      </c>
      <c r="L279" s="1">
        <v>0.013344282</v>
      </c>
      <c r="M279" s="1">
        <v>1.9130217E-4</v>
      </c>
      <c r="N279" s="49">
        <v>5.8041337E-5</v>
      </c>
      <c r="O279" s="1">
        <v>2.2736557E-4</v>
      </c>
      <c r="P279" s="1">
        <v>1.1347469E-4</v>
      </c>
      <c r="Q279" s="49">
        <v>2.1073014E-5</v>
      </c>
      <c r="R279" s="1">
        <v>2.3039298E-4</v>
      </c>
      <c r="S279" s="51"/>
      <c r="U279" s="49"/>
      <c r="V279" s="49"/>
    </row>
    <row r="280">
      <c r="D280" s="47"/>
      <c r="F280" s="1" t="s">
        <v>189</v>
      </c>
      <c r="G280" s="1" t="s">
        <v>10</v>
      </c>
      <c r="H280" s="1">
        <v>0.3896495</v>
      </c>
      <c r="I280" s="1">
        <v>1.3542231E-4</v>
      </c>
      <c r="J280" s="49">
        <v>9.1579949E-5</v>
      </c>
      <c r="K280" s="1">
        <v>0.0013110835</v>
      </c>
      <c r="L280" s="1">
        <v>7.218359E-4</v>
      </c>
      <c r="M280" s="1">
        <v>0.0046762271</v>
      </c>
      <c r="N280" s="1">
        <v>0.0020470997</v>
      </c>
      <c r="O280" s="1">
        <v>0.0063479441</v>
      </c>
      <c r="P280" s="1">
        <v>0.0038483208</v>
      </c>
      <c r="Q280" s="1">
        <v>5.408915E-4</v>
      </c>
      <c r="R280" s="1">
        <v>0.0096513101</v>
      </c>
      <c r="S280" s="51"/>
      <c r="U280" s="49"/>
      <c r="V280" s="49"/>
    </row>
    <row r="281">
      <c r="D281" s="47"/>
      <c r="F281" s="1" t="s">
        <v>190</v>
      </c>
      <c r="G281" s="1" t="s">
        <v>1</v>
      </c>
      <c r="H281" s="49">
        <v>6.5362816E-13</v>
      </c>
      <c r="I281" s="49">
        <v>2.9590535E-14</v>
      </c>
      <c r="J281" s="49">
        <v>1.8359135E-14</v>
      </c>
      <c r="K281" s="49">
        <v>2.5127884E-13</v>
      </c>
      <c r="L281" s="49">
        <v>1.1939698E-13</v>
      </c>
      <c r="M281" s="49">
        <v>1.7344978E-12</v>
      </c>
      <c r="N281" s="49">
        <v>1.5899764E-13</v>
      </c>
      <c r="O281" s="49">
        <v>3.707394E-13</v>
      </c>
      <c r="P281" s="49">
        <v>1.3513802E-12</v>
      </c>
      <c r="Q281" s="49">
        <v>3.0005899E-12</v>
      </c>
      <c r="R281" s="49">
        <v>3.2233113E-12</v>
      </c>
      <c r="S281" s="50"/>
      <c r="U281" s="49"/>
      <c r="V281" s="49"/>
    </row>
    <row r="282">
      <c r="D282" s="47"/>
      <c r="F282" s="1" t="s">
        <v>191</v>
      </c>
      <c r="G282" s="1" t="s">
        <v>1</v>
      </c>
      <c r="H282" s="49">
        <v>1.4878871E-13</v>
      </c>
      <c r="I282" s="49">
        <v>3.0577474E-14</v>
      </c>
      <c r="J282" s="49">
        <v>1.7615715E-14</v>
      </c>
      <c r="K282" s="49">
        <v>2.2002841E-13</v>
      </c>
      <c r="L282" s="49">
        <v>5.3656113E-14</v>
      </c>
      <c r="M282" s="49">
        <v>1.0283275E-12</v>
      </c>
      <c r="N282" s="49">
        <v>5.7716778E-13</v>
      </c>
      <c r="O282" s="49">
        <v>1.4948293E-12</v>
      </c>
      <c r="P282" s="49">
        <v>1.4520129E-12</v>
      </c>
      <c r="Q282" s="49">
        <v>4.4970359E-13</v>
      </c>
      <c r="R282" s="49">
        <v>2.3419279E-13</v>
      </c>
      <c r="S282" s="50"/>
      <c r="U282" s="49"/>
      <c r="V282" s="49"/>
    </row>
    <row r="283">
      <c r="D283" s="47"/>
      <c r="F283" s="1" t="s">
        <v>192</v>
      </c>
      <c r="G283" s="1" t="s">
        <v>1</v>
      </c>
      <c r="H283" s="49">
        <v>1.79279577942E-7</v>
      </c>
      <c r="I283" s="49">
        <v>7.94108274E-11</v>
      </c>
      <c r="J283" s="49">
        <v>5.61519194E-11</v>
      </c>
      <c r="K283" s="49">
        <v>2.4904241646E-8</v>
      </c>
      <c r="L283" s="49">
        <v>1.1835767992E-8</v>
      </c>
      <c r="M283" s="49">
        <v>3.86435276E-9</v>
      </c>
      <c r="N283" s="49">
        <v>1.095136578E-9</v>
      </c>
      <c r="O283" s="49">
        <v>4.99833661E-9</v>
      </c>
      <c r="P283" s="49">
        <v>2.56853848E-9</v>
      </c>
      <c r="Q283" s="49">
        <v>5.115520999E-9</v>
      </c>
      <c r="R283" s="49">
        <v>7.57116036E-9</v>
      </c>
      <c r="S283" s="50"/>
      <c r="U283" s="49"/>
      <c r="V283" s="49"/>
    </row>
    <row r="284">
      <c r="D284" s="47"/>
      <c r="F284" s="1" t="s">
        <v>193</v>
      </c>
      <c r="G284" s="1" t="s">
        <v>1</v>
      </c>
      <c r="H284" s="49">
        <v>9.8180886E-12</v>
      </c>
      <c r="I284" s="49">
        <v>2.1259191E-13</v>
      </c>
      <c r="J284" s="49">
        <v>1.8177837E-13</v>
      </c>
      <c r="K284" s="49">
        <v>6.9925031E-12</v>
      </c>
      <c r="L284" s="49">
        <v>6.4368891E-13</v>
      </c>
      <c r="M284" s="49">
        <v>3.4667435E-11</v>
      </c>
      <c r="N284" s="49">
        <v>1.4368848E-12</v>
      </c>
      <c r="O284" s="49">
        <v>3.1443926E-12</v>
      </c>
      <c r="P284" s="49">
        <v>1.9242773E-11</v>
      </c>
      <c r="Q284" s="49">
        <v>1.2197257E-12</v>
      </c>
      <c r="R284" s="49">
        <v>1.227355E-10</v>
      </c>
      <c r="S284" s="50"/>
      <c r="U284" s="49"/>
      <c r="V284" s="49"/>
    </row>
    <row r="285">
      <c r="D285" s="47"/>
      <c r="F285" s="1" t="s">
        <v>194</v>
      </c>
      <c r="G285" s="1" t="s">
        <v>1</v>
      </c>
      <c r="H285" s="49">
        <v>3.1918373E-10</v>
      </c>
      <c r="I285" s="49">
        <v>8.0830498E-11</v>
      </c>
      <c r="J285" s="49">
        <v>4.6658949E-11</v>
      </c>
      <c r="K285" s="49">
        <v>6.0187854E-10</v>
      </c>
      <c r="L285" s="49">
        <v>1.2534741E-10</v>
      </c>
      <c r="M285" s="49">
        <v>2.7225968E-9</v>
      </c>
      <c r="N285" s="49">
        <v>1.3754078E-9</v>
      </c>
      <c r="O285" s="49">
        <v>4.1052208E-9</v>
      </c>
      <c r="P285" s="49">
        <v>1.535335E-9</v>
      </c>
      <c r="Q285" s="49">
        <v>3.3867363E-10</v>
      </c>
      <c r="R285" s="49">
        <v>2.3424184E-10</v>
      </c>
      <c r="S285" s="50"/>
      <c r="U285" s="49"/>
      <c r="V285" s="49"/>
    </row>
    <row r="286">
      <c r="D286" s="47"/>
      <c r="F286" s="1" t="s">
        <v>195</v>
      </c>
      <c r="G286" s="1" t="s">
        <v>1</v>
      </c>
      <c r="H286" s="49">
        <v>2.821764E-9</v>
      </c>
      <c r="I286" s="49">
        <v>1.9088071E-10</v>
      </c>
      <c r="J286" s="49">
        <v>1.5097531E-10</v>
      </c>
      <c r="K286" s="49">
        <v>2.7387238E-10</v>
      </c>
      <c r="L286" s="49">
        <v>2.6193253E-10</v>
      </c>
      <c r="M286" s="49">
        <v>2.1423947E-7</v>
      </c>
      <c r="N286" s="49">
        <v>9.0641546E-10</v>
      </c>
      <c r="O286" s="49">
        <v>8.1561091E-10</v>
      </c>
      <c r="P286" s="49">
        <v>7.7290231E-10</v>
      </c>
      <c r="Q286" s="49">
        <v>4.8471153E-10</v>
      </c>
      <c r="R286" s="49">
        <v>9.3172795E-10</v>
      </c>
      <c r="S286" s="50"/>
      <c r="U286" s="49"/>
      <c r="V286" s="49"/>
    </row>
    <row r="287">
      <c r="D287" s="47"/>
      <c r="F287" s="1" t="s">
        <v>196</v>
      </c>
      <c r="G287" s="1" t="s">
        <v>1</v>
      </c>
      <c r="H287" s="49">
        <v>5.66711258E-7</v>
      </c>
      <c r="I287" s="49">
        <v>5.24820112E-8</v>
      </c>
      <c r="J287" s="49">
        <v>6.44298315E-8</v>
      </c>
      <c r="K287" s="49">
        <v>1.48824125E-7</v>
      </c>
      <c r="L287" s="49">
        <v>5.88430231E-8</v>
      </c>
      <c r="M287" s="49">
        <v>2.3207842932E-5</v>
      </c>
      <c r="N287" s="49">
        <v>2.621740607E-6</v>
      </c>
      <c r="O287" s="49">
        <v>9.02714811E-7</v>
      </c>
      <c r="P287" s="49">
        <v>7.29704808E-7</v>
      </c>
      <c r="Q287" s="49">
        <v>4.872130932E-7</v>
      </c>
      <c r="R287" s="49">
        <v>1.484403414E-6</v>
      </c>
      <c r="S287" s="50"/>
      <c r="U287" s="49"/>
      <c r="V287" s="49"/>
    </row>
    <row r="288">
      <c r="D288" s="47"/>
      <c r="F288" s="1" t="s">
        <v>197</v>
      </c>
      <c r="G288" s="1" t="s">
        <v>1</v>
      </c>
      <c r="H288" s="49">
        <v>4.8655558E-8</v>
      </c>
      <c r="I288" s="49">
        <v>3.2917467E-9</v>
      </c>
      <c r="J288" s="49">
        <v>2.6034571E-9</v>
      </c>
      <c r="K288" s="49">
        <v>4.7245597E-9</v>
      </c>
      <c r="L288" s="49">
        <v>4.518961E-9</v>
      </c>
      <c r="M288" s="49">
        <v>3.6938389E-6</v>
      </c>
      <c r="N288" s="49">
        <v>1.5634511E-8</v>
      </c>
      <c r="O288" s="49">
        <v>1.4074491E-8</v>
      </c>
      <c r="P288" s="49">
        <v>1.3340086E-8</v>
      </c>
      <c r="Q288" s="49">
        <v>8.3597044E-9</v>
      </c>
      <c r="R288" s="49">
        <v>1.6066012E-8</v>
      </c>
      <c r="S288" s="50"/>
      <c r="U288" s="49"/>
      <c r="V288" s="49"/>
    </row>
    <row r="289">
      <c r="D289" s="47"/>
      <c r="F289" s="1" t="s">
        <v>198</v>
      </c>
      <c r="G289" s="1" t="s">
        <v>1</v>
      </c>
      <c r="H289" s="49">
        <v>2.6047053E-10</v>
      </c>
      <c r="I289" s="49">
        <v>1.7619757E-11</v>
      </c>
      <c r="J289" s="49">
        <v>1.3936182E-11</v>
      </c>
      <c r="K289" s="49">
        <v>2.5280528E-11</v>
      </c>
      <c r="L289" s="49">
        <v>2.4178387E-11</v>
      </c>
      <c r="M289" s="49">
        <v>1.9775951E-8</v>
      </c>
      <c r="N289" s="49">
        <v>8.3669119E-11</v>
      </c>
      <c r="O289" s="49">
        <v>7.5287161E-11</v>
      </c>
      <c r="P289" s="49">
        <v>7.1344828E-11</v>
      </c>
      <c r="Q289" s="49">
        <v>4.4742603E-11</v>
      </c>
      <c r="R289" s="49">
        <v>8.6005656E-11</v>
      </c>
      <c r="S289" s="50"/>
      <c r="U289" s="49"/>
      <c r="V289" s="49"/>
    </row>
    <row r="290">
      <c r="D290" s="47"/>
      <c r="F290" s="1" t="s">
        <v>199</v>
      </c>
      <c r="G290" s="1" t="s">
        <v>1</v>
      </c>
      <c r="H290" s="49">
        <v>5.7185220702E-8</v>
      </c>
      <c r="I290" s="49">
        <v>5.5946221588E-9</v>
      </c>
      <c r="J290" s="49">
        <v>3.3516427049E-9</v>
      </c>
      <c r="K290" s="49">
        <v>2.3485301717E-8</v>
      </c>
      <c r="L290" s="49">
        <v>1.85484058547E-8</v>
      </c>
      <c r="M290" s="49">
        <v>1.2578747394E-6</v>
      </c>
      <c r="N290" s="49">
        <v>2.44711481349E-6</v>
      </c>
      <c r="O290" s="49">
        <v>1.23183174947E-7</v>
      </c>
      <c r="P290" s="49">
        <v>8.83443235E-8</v>
      </c>
      <c r="Q290" s="49">
        <v>1.936339496E-8</v>
      </c>
      <c r="R290" s="49">
        <v>4.34925470605E-6</v>
      </c>
      <c r="S290" s="50"/>
      <c r="U290" s="49"/>
      <c r="V290" s="49"/>
    </row>
    <row r="291">
      <c r="D291" s="47"/>
      <c r="F291" s="1" t="s">
        <v>200</v>
      </c>
      <c r="G291" s="1" t="s">
        <v>1</v>
      </c>
      <c r="H291" s="49">
        <v>4.49151550000784E-9</v>
      </c>
      <c r="I291" s="49">
        <v>3.03869450000534E-10</v>
      </c>
      <c r="J291" s="49">
        <v>2.4032742000029E-10</v>
      </c>
      <c r="K291" s="49">
        <v>4.36230750000591E-10</v>
      </c>
      <c r="L291" s="49">
        <v>4.17169430000888E-10</v>
      </c>
      <c r="M291" s="49">
        <v>3.40970360000014E-7</v>
      </c>
      <c r="N291" s="49">
        <v>1.44336540000131E-9</v>
      </c>
      <c r="O291" s="49">
        <v>1.29968860001221E-9</v>
      </c>
      <c r="P291" s="49">
        <v>1.23187320002285E-9</v>
      </c>
      <c r="Q291" s="49">
        <v>7.72107780007032E-10</v>
      </c>
      <c r="R291" s="49">
        <v>1.48365210000133E-9</v>
      </c>
      <c r="S291" s="50"/>
      <c r="U291" s="49"/>
      <c r="V291" s="49"/>
    </row>
    <row r="292">
      <c r="D292" s="47"/>
      <c r="F292" s="1" t="s">
        <v>201</v>
      </c>
      <c r="G292" s="1" t="s">
        <v>1</v>
      </c>
      <c r="H292" s="49">
        <v>3.2545302E-12</v>
      </c>
      <c r="I292" s="49">
        <v>7.7221813E-14</v>
      </c>
      <c r="J292" s="49">
        <v>2.6843667E-14</v>
      </c>
      <c r="K292" s="49">
        <v>3.4184733E-13</v>
      </c>
      <c r="L292" s="49">
        <v>1.3085604E-12</v>
      </c>
      <c r="M292" s="49">
        <v>4.6088176E-12</v>
      </c>
      <c r="N292" s="49">
        <v>2.9184537E-13</v>
      </c>
      <c r="O292" s="49">
        <v>1.4437276E-12</v>
      </c>
      <c r="P292" s="49">
        <v>2.7118257E-12</v>
      </c>
      <c r="Q292" s="49">
        <v>5.7804271E-13</v>
      </c>
      <c r="R292" s="49">
        <v>2.65803E-13</v>
      </c>
      <c r="S292" s="50"/>
      <c r="U292" s="49"/>
      <c r="V292" s="49"/>
    </row>
    <row r="293">
      <c r="D293" s="47"/>
      <c r="F293" s="1" t="s">
        <v>202</v>
      </c>
      <c r="G293" s="1" t="s">
        <v>1</v>
      </c>
      <c r="H293" s="49">
        <v>2.361212527E-6</v>
      </c>
      <c r="I293" s="49">
        <v>1.21695264E-8</v>
      </c>
      <c r="J293" s="49">
        <v>9.3119643E-9</v>
      </c>
      <c r="K293" s="49">
        <v>4.389862984E-6</v>
      </c>
      <c r="L293" s="49">
        <v>4.613642131E-6</v>
      </c>
      <c r="M293" s="49">
        <v>7.51907819E-7</v>
      </c>
      <c r="N293" s="49">
        <v>5.099531048E-6</v>
      </c>
      <c r="O293" s="49">
        <v>3.3316949E-7</v>
      </c>
      <c r="P293" s="49">
        <v>3.53994472E-7</v>
      </c>
      <c r="Q293" s="49">
        <v>1.98641142E-7</v>
      </c>
      <c r="R293" s="49">
        <v>5.93252E-7</v>
      </c>
      <c r="S293" s="50"/>
      <c r="U293" s="49"/>
      <c r="V293" s="49"/>
    </row>
    <row r="294">
      <c r="D294" s="47"/>
      <c r="F294" s="1" t="s">
        <v>203</v>
      </c>
      <c r="G294" s="1" t="s">
        <v>1</v>
      </c>
      <c r="H294" s="49">
        <v>2.1325708421E-7</v>
      </c>
      <c r="I294" s="49">
        <v>1.475216632E-8</v>
      </c>
      <c r="J294" s="49">
        <v>1.1510281369E-8</v>
      </c>
      <c r="K294" s="49">
        <v>1.123934803337E-6</v>
      </c>
      <c r="L294" s="49">
        <v>2.576169777E-8</v>
      </c>
      <c r="M294" s="49">
        <v>1.49564561919E-5</v>
      </c>
      <c r="N294" s="49">
        <v>8.00943871E-8</v>
      </c>
      <c r="O294" s="49">
        <v>5.177623985656E-5</v>
      </c>
      <c r="P294" s="49">
        <v>8.196462303E-8</v>
      </c>
      <c r="Q294" s="49">
        <v>3.930116162E-8</v>
      </c>
      <c r="R294" s="49">
        <v>3.8559492522E-7</v>
      </c>
      <c r="S294" s="50"/>
      <c r="U294" s="49"/>
      <c r="V294" s="49"/>
    </row>
    <row r="295">
      <c r="D295" s="47"/>
      <c r="F295" s="1" t="s">
        <v>204</v>
      </c>
      <c r="G295" s="1" t="s">
        <v>1</v>
      </c>
      <c r="H295" s="49">
        <v>2.5673161E-8</v>
      </c>
      <c r="I295" s="49">
        <v>1.8252507E-9</v>
      </c>
      <c r="J295" s="49">
        <v>1.3970348E-9</v>
      </c>
      <c r="K295" s="49">
        <v>4.1550292E-7</v>
      </c>
      <c r="L295" s="49">
        <v>4.7020061E-9</v>
      </c>
      <c r="M295" s="49">
        <v>1.6064156E-6</v>
      </c>
      <c r="N295" s="49">
        <v>1.0713544E-8</v>
      </c>
      <c r="O295" s="49">
        <v>1.5406118E-8</v>
      </c>
      <c r="P295" s="49">
        <v>1.4210307E-8</v>
      </c>
      <c r="Q295" s="49">
        <v>5.1377356E-9</v>
      </c>
      <c r="R295" s="49">
        <v>4.5873231E-8</v>
      </c>
      <c r="S295" s="50"/>
      <c r="U295" s="49"/>
      <c r="V295" s="49"/>
    </row>
    <row r="296">
      <c r="D296" s="47"/>
      <c r="F296" s="1" t="s">
        <v>205</v>
      </c>
      <c r="G296" s="1" t="s">
        <v>1</v>
      </c>
      <c r="H296" s="49">
        <v>4.9821388E-8</v>
      </c>
      <c r="I296" s="49">
        <v>4.2457122E-9</v>
      </c>
      <c r="J296" s="49">
        <v>2.4730593E-9</v>
      </c>
      <c r="K296" s="49">
        <v>2.5442016E-8</v>
      </c>
      <c r="L296" s="49">
        <v>1.1813607E-5</v>
      </c>
      <c r="M296" s="49">
        <v>1.1645465E-7</v>
      </c>
      <c r="N296" s="49">
        <v>2.8910827E-8</v>
      </c>
      <c r="O296" s="49">
        <v>1.2380609E-7</v>
      </c>
      <c r="P296" s="49">
        <v>6.8284989E-8</v>
      </c>
      <c r="Q296" s="49">
        <v>1.2261786E-8</v>
      </c>
      <c r="R296" s="49">
        <v>1.9581495E-7</v>
      </c>
      <c r="S296" s="50"/>
      <c r="U296" s="49"/>
      <c r="V296" s="49"/>
    </row>
    <row r="297">
      <c r="D297" s="47"/>
      <c r="F297" s="1" t="s">
        <v>206</v>
      </c>
      <c r="G297" s="1" t="s">
        <v>1</v>
      </c>
      <c r="H297" s="49">
        <v>8.9339975E-8</v>
      </c>
      <c r="I297" s="49">
        <v>3.80526E-9</v>
      </c>
      <c r="J297" s="49">
        <v>2.1073295E-9</v>
      </c>
      <c r="K297" s="49">
        <v>1.4570064E-8</v>
      </c>
      <c r="L297" s="49">
        <v>1.2440712E-8</v>
      </c>
      <c r="M297" s="49">
        <v>1.1034932E-7</v>
      </c>
      <c r="N297" s="49">
        <v>5.5417291E-8</v>
      </c>
      <c r="O297" s="49">
        <v>9.7953982E-8</v>
      </c>
      <c r="P297" s="49">
        <v>2.3226202E-7</v>
      </c>
      <c r="Q297" s="49">
        <v>1.4004219E-8</v>
      </c>
      <c r="R297" s="49">
        <v>5.9239734E-6</v>
      </c>
      <c r="S297" s="50"/>
      <c r="U297" s="49"/>
      <c r="V297" s="49"/>
    </row>
    <row r="298">
      <c r="D298" s="47"/>
      <c r="F298" s="1" t="s">
        <v>207</v>
      </c>
      <c r="G298" s="1" t="s">
        <v>1</v>
      </c>
      <c r="H298" s="1">
        <v>0.0011302229</v>
      </c>
      <c r="I298" s="49">
        <v>2.2126763E-5</v>
      </c>
      <c r="J298" s="49">
        <v>1.0002402E-5</v>
      </c>
      <c r="K298" s="49">
        <v>2.6229348E-5</v>
      </c>
      <c r="L298" s="1">
        <v>1.2113072E-4</v>
      </c>
      <c r="M298" s="1">
        <v>1.5609584E-4</v>
      </c>
      <c r="N298" s="1">
        <v>0.0038550919</v>
      </c>
      <c r="O298" s="1">
        <v>1.3640858E-4</v>
      </c>
      <c r="P298" s="1">
        <v>5.8396166E-4</v>
      </c>
      <c r="Q298" s="49">
        <v>1.1418375E-4</v>
      </c>
      <c r="R298" s="1">
        <v>1.7086671E-4</v>
      </c>
      <c r="S298" s="51"/>
      <c r="U298" s="49"/>
      <c r="V298" s="49"/>
    </row>
    <row r="299">
      <c r="D299" s="47"/>
      <c r="F299" s="1" t="s">
        <v>208</v>
      </c>
      <c r="G299" s="1" t="s">
        <v>1</v>
      </c>
      <c r="H299" s="1">
        <v>1.319715997887E-4</v>
      </c>
      <c r="I299" s="49">
        <v>2.61474976637E-7</v>
      </c>
      <c r="J299" s="49">
        <v>2.39153175604E-7</v>
      </c>
      <c r="K299" s="49">
        <v>7.1030720232E-7</v>
      </c>
      <c r="L299" s="49">
        <v>1.09530252271E-6</v>
      </c>
      <c r="M299" s="49">
        <v>4.5476710902E-6</v>
      </c>
      <c r="N299" s="49">
        <v>1.35273093128E-6</v>
      </c>
      <c r="O299" s="49">
        <v>3.13957382381E-6</v>
      </c>
      <c r="P299" s="49">
        <v>5.0380691855E-6</v>
      </c>
      <c r="Q299" s="49">
        <v>5.7125543329E-6</v>
      </c>
      <c r="R299" s="49">
        <v>3.70027159493E-6</v>
      </c>
      <c r="S299" s="50"/>
      <c r="U299" s="49"/>
      <c r="V299" s="49"/>
    </row>
    <row r="300">
      <c r="D300" s="47"/>
      <c r="F300" s="1" t="s">
        <v>209</v>
      </c>
      <c r="G300" s="1" t="s">
        <v>1</v>
      </c>
      <c r="H300" s="49">
        <v>5.0203798E-17</v>
      </c>
      <c r="I300" s="49">
        <v>6.1090664E-18</v>
      </c>
      <c r="J300" s="49">
        <v>3.9409303E-18</v>
      </c>
      <c r="K300" s="49">
        <v>8.9237976E-18</v>
      </c>
      <c r="L300" s="49">
        <v>2.0076997E-17</v>
      </c>
      <c r="M300" s="49">
        <v>2.4081137E-16</v>
      </c>
      <c r="N300" s="49">
        <v>2.5129611E-17</v>
      </c>
      <c r="O300" s="49">
        <v>2.8601816E-17</v>
      </c>
      <c r="P300" s="49">
        <v>1.3635621E-16</v>
      </c>
      <c r="Q300" s="49">
        <v>4.7859968E-17</v>
      </c>
      <c r="R300" s="49">
        <v>1.1543765E-17</v>
      </c>
      <c r="S300" s="50"/>
      <c r="U300" s="49"/>
      <c r="V300" s="49"/>
    </row>
    <row r="301">
      <c r="D301" s="47"/>
      <c r="F301" s="1" t="s">
        <v>32</v>
      </c>
      <c r="G301" s="1" t="s">
        <v>1</v>
      </c>
      <c r="H301" s="49">
        <v>5.7194843E-5</v>
      </c>
      <c r="I301" s="49">
        <v>2.75750761E-7</v>
      </c>
      <c r="J301" s="49">
        <v>1.70959374E-7</v>
      </c>
      <c r="K301" s="49">
        <v>4.36729078E-7</v>
      </c>
      <c r="L301" s="49">
        <v>6.41331836E-7</v>
      </c>
      <c r="M301" s="49">
        <v>6.6276355E-6</v>
      </c>
      <c r="N301" s="49">
        <v>7.36060572E-6</v>
      </c>
      <c r="O301" s="49">
        <v>2.47492533E-6</v>
      </c>
      <c r="P301" s="49">
        <v>5.82507609E-6</v>
      </c>
      <c r="Q301" s="49">
        <v>2.593107477E-6</v>
      </c>
      <c r="R301" s="49">
        <v>2.594094909E-5</v>
      </c>
      <c r="S301" s="50"/>
      <c r="U301" s="49"/>
      <c r="V301" s="49"/>
    </row>
    <row r="302">
      <c r="D302" s="47"/>
      <c r="F302" s="1" t="s">
        <v>33</v>
      </c>
      <c r="G302" s="1" t="s">
        <v>1</v>
      </c>
      <c r="H302" s="49">
        <v>3.1508994E-11</v>
      </c>
      <c r="I302" s="49">
        <v>6.1389748E-12</v>
      </c>
      <c r="J302" s="49">
        <v>3.2782766E-12</v>
      </c>
      <c r="K302" s="49">
        <v>1.2116798E-11</v>
      </c>
      <c r="L302" s="49">
        <v>5.9547785E-12</v>
      </c>
      <c r="M302" s="49">
        <v>6.7305721E-11</v>
      </c>
      <c r="N302" s="49">
        <v>1.385466E-11</v>
      </c>
      <c r="O302" s="49">
        <v>1.0585337E-10</v>
      </c>
      <c r="P302" s="49">
        <v>1.0924017E-9</v>
      </c>
      <c r="Q302" s="49">
        <v>2.5151852E-11</v>
      </c>
      <c r="R302" s="49">
        <v>1.0841287E-11</v>
      </c>
      <c r="S302" s="50"/>
      <c r="U302" s="49"/>
      <c r="V302" s="49"/>
    </row>
    <row r="303">
      <c r="D303" s="47"/>
      <c r="F303" s="1" t="s">
        <v>210</v>
      </c>
      <c r="G303" s="1" t="s">
        <v>1</v>
      </c>
      <c r="H303" s="49">
        <v>2.0549848E-8</v>
      </c>
      <c r="I303" s="49">
        <v>1.2207997E-9</v>
      </c>
      <c r="J303" s="49">
        <v>1.0317539E-9</v>
      </c>
      <c r="K303" s="49">
        <v>1.7062293E-9</v>
      </c>
      <c r="L303" s="49">
        <v>1.8622038E-9</v>
      </c>
      <c r="M303" s="49">
        <v>8.5438018E-7</v>
      </c>
      <c r="N303" s="49">
        <v>5.5898811E-9</v>
      </c>
      <c r="O303" s="49">
        <v>3.7032701E-9</v>
      </c>
      <c r="P303" s="49">
        <v>4.0343652E-9</v>
      </c>
      <c r="Q303" s="49">
        <v>2.9253131E-9</v>
      </c>
      <c r="R303" s="49">
        <v>5.8341917E-9</v>
      </c>
      <c r="S303" s="50"/>
      <c r="U303" s="49"/>
      <c r="V303" s="49"/>
    </row>
    <row r="304">
      <c r="D304" s="47"/>
      <c r="F304" s="1" t="s">
        <v>211</v>
      </c>
      <c r="G304" s="1" t="s">
        <v>1</v>
      </c>
      <c r="H304" s="49">
        <v>1.455124752E-6</v>
      </c>
      <c r="I304" s="49">
        <v>1.079448379E-8</v>
      </c>
      <c r="J304" s="49">
        <v>6.3460607E-9</v>
      </c>
      <c r="K304" s="49">
        <v>2.9249124246E-6</v>
      </c>
      <c r="L304" s="49">
        <v>1.8005140903E-6</v>
      </c>
      <c r="M304" s="49">
        <v>9.22379731E-7</v>
      </c>
      <c r="N304" s="49">
        <v>3.06832907E-7</v>
      </c>
      <c r="O304" s="49">
        <v>2.76106757E-7</v>
      </c>
      <c r="P304" s="49">
        <v>8.6207059E-7</v>
      </c>
      <c r="Q304" s="49">
        <v>4.87564441E-7</v>
      </c>
      <c r="R304" s="49">
        <v>3.10969013E-7</v>
      </c>
      <c r="S304" s="50"/>
      <c r="U304" s="49"/>
      <c r="V304" s="49"/>
    </row>
    <row r="305">
      <c r="D305" s="47"/>
      <c r="F305" s="1" t="s">
        <v>212</v>
      </c>
      <c r="G305" s="1" t="s">
        <v>1</v>
      </c>
      <c r="H305" s="49">
        <v>2.3547554E-12</v>
      </c>
      <c r="I305" s="49">
        <v>3.2928001E-13</v>
      </c>
      <c r="J305" s="49">
        <v>2.035038E-13</v>
      </c>
      <c r="K305" s="49">
        <v>2.4270679E-12</v>
      </c>
      <c r="L305" s="49">
        <v>1.2033994E-12</v>
      </c>
      <c r="M305" s="49">
        <v>1.664703E-11</v>
      </c>
      <c r="N305" s="49">
        <v>8.1486698E-13</v>
      </c>
      <c r="O305" s="49">
        <v>1.5843024E-11</v>
      </c>
      <c r="P305" s="49">
        <v>1.7729211E-11</v>
      </c>
      <c r="Q305" s="49">
        <v>4.8012907E-12</v>
      </c>
      <c r="R305" s="49">
        <v>1.2538055E-12</v>
      </c>
      <c r="S305" s="50"/>
      <c r="U305" s="49"/>
      <c r="V305" s="49"/>
    </row>
    <row r="306">
      <c r="D306" s="47"/>
      <c r="F306" s="1" t="s">
        <v>213</v>
      </c>
      <c r="G306" s="1" t="s">
        <v>1</v>
      </c>
      <c r="H306" s="49">
        <v>2.4200409E-7</v>
      </c>
      <c r="I306" s="49">
        <v>9.5817868E-10</v>
      </c>
      <c r="J306" s="49">
        <v>6.1403011E-10</v>
      </c>
      <c r="K306" s="49">
        <v>2.3326974E-8</v>
      </c>
      <c r="L306" s="49">
        <v>7.9322827E-9</v>
      </c>
      <c r="M306" s="49">
        <v>2.4719804E-7</v>
      </c>
      <c r="N306" s="49">
        <v>8.4713899E-9</v>
      </c>
      <c r="O306" s="49">
        <v>1.8678055E-8</v>
      </c>
      <c r="P306" s="49">
        <v>3.4270827E-7</v>
      </c>
      <c r="Q306" s="49">
        <v>1.7716929E-7</v>
      </c>
      <c r="R306" s="49">
        <v>1.6074819E-8</v>
      </c>
      <c r="S306" s="50"/>
      <c r="U306" s="49"/>
      <c r="V306" s="49"/>
    </row>
    <row r="307">
      <c r="D307" s="47"/>
      <c r="F307" s="1" t="s">
        <v>214</v>
      </c>
      <c r="G307" s="1" t="s">
        <v>1</v>
      </c>
      <c r="H307" s="49">
        <v>1.3546305E-12</v>
      </c>
      <c r="I307" s="49">
        <v>5.9254593E-14</v>
      </c>
      <c r="J307" s="49">
        <v>2.3361714E-14</v>
      </c>
      <c r="K307" s="49">
        <v>3.7185805E-13</v>
      </c>
      <c r="L307" s="49">
        <v>1.350152E-13</v>
      </c>
      <c r="M307" s="49">
        <v>1.887984E-12</v>
      </c>
      <c r="N307" s="49">
        <v>3.3671232E-13</v>
      </c>
      <c r="O307" s="49">
        <v>1.0277473E-12</v>
      </c>
      <c r="P307" s="49">
        <v>1.993134E-12</v>
      </c>
      <c r="Q307" s="49">
        <v>7.1929427E-13</v>
      </c>
      <c r="R307" s="49">
        <v>2.7425366E-12</v>
      </c>
      <c r="S307" s="50"/>
      <c r="U307" s="49"/>
      <c r="V307" s="49"/>
    </row>
    <row r="308">
      <c r="D308" s="47"/>
      <c r="F308" s="1" t="s">
        <v>215</v>
      </c>
      <c r="G308" s="1" t="s">
        <v>1</v>
      </c>
      <c r="H308" s="49">
        <v>5.6434918E-13</v>
      </c>
      <c r="I308" s="49">
        <v>2.4686251E-14</v>
      </c>
      <c r="J308" s="49">
        <v>9.7323797E-15</v>
      </c>
      <c r="K308" s="49">
        <v>1.549038E-13</v>
      </c>
      <c r="L308" s="49">
        <v>5.624769E-14</v>
      </c>
      <c r="M308" s="49">
        <v>7.8644572E-13</v>
      </c>
      <c r="N308" s="49">
        <v>1.4028058E-13</v>
      </c>
      <c r="O308" s="49">
        <v>4.2818872E-13</v>
      </c>
      <c r="P308" s="49">
        <v>8.3029252E-13</v>
      </c>
      <c r="Q308" s="49">
        <v>2.9952454E-13</v>
      </c>
      <c r="R308" s="49">
        <v>1.1423965E-12</v>
      </c>
      <c r="S308" s="50"/>
      <c r="U308" s="49"/>
      <c r="V308" s="49"/>
    </row>
    <row r="309">
      <c r="D309" s="47"/>
      <c r="F309" s="1" t="s">
        <v>216</v>
      </c>
      <c r="G309" s="1" t="s">
        <v>1</v>
      </c>
      <c r="H309" s="49">
        <v>6.1670175E-14</v>
      </c>
      <c r="I309" s="49">
        <v>1.1583694E-14</v>
      </c>
      <c r="J309" s="49">
        <v>6.9237955E-15</v>
      </c>
      <c r="K309" s="49">
        <v>4.0582961E-13</v>
      </c>
      <c r="L309" s="49">
        <v>2.436785E-14</v>
      </c>
      <c r="M309" s="49">
        <v>1.9691201E-12</v>
      </c>
      <c r="N309" s="49">
        <v>3.3280207E-14</v>
      </c>
      <c r="O309" s="49">
        <v>5.7128691E-14</v>
      </c>
      <c r="P309" s="49">
        <v>1.4641061E-12</v>
      </c>
      <c r="Q309" s="49">
        <v>6.7735923E-14</v>
      </c>
      <c r="R309" s="49">
        <v>6.908321E-14</v>
      </c>
      <c r="S309" s="50"/>
      <c r="U309" s="49"/>
      <c r="V309" s="49"/>
    </row>
    <row r="310">
      <c r="D310" s="47"/>
      <c r="F310" s="1" t="s">
        <v>217</v>
      </c>
      <c r="G310" s="1" t="s">
        <v>1</v>
      </c>
      <c r="H310" s="49">
        <v>2.2653249E-14</v>
      </c>
      <c r="I310" s="49">
        <v>2.4701114E-15</v>
      </c>
      <c r="J310" s="49">
        <v>1.4536965E-15</v>
      </c>
      <c r="K310" s="49">
        <v>1.9080617E-14</v>
      </c>
      <c r="L310" s="49">
        <v>5.701614E-15</v>
      </c>
      <c r="M310" s="49">
        <v>1.0047976E-13</v>
      </c>
      <c r="N310" s="49">
        <v>3.3378543E-14</v>
      </c>
      <c r="O310" s="49">
        <v>9.7382998E-14</v>
      </c>
      <c r="P310" s="49">
        <v>6.7233587E-14</v>
      </c>
      <c r="Q310" s="49">
        <v>7.7811058E-14</v>
      </c>
      <c r="R310" s="49">
        <v>8.4056731E-14</v>
      </c>
      <c r="S310" s="50"/>
      <c r="U310" s="49"/>
      <c r="V310" s="49"/>
    </row>
    <row r="311">
      <c r="D311" s="47"/>
      <c r="F311" s="1" t="s">
        <v>218</v>
      </c>
      <c r="G311" s="1" t="s">
        <v>1</v>
      </c>
      <c r="H311" s="49">
        <v>3.6547684E-15</v>
      </c>
      <c r="I311" s="49">
        <v>4.5019216E-16</v>
      </c>
      <c r="J311" s="49">
        <v>2.9089511E-16</v>
      </c>
      <c r="K311" s="49">
        <v>6.5903097E-16</v>
      </c>
      <c r="L311" s="49">
        <v>1.4800259E-15</v>
      </c>
      <c r="M311" s="49">
        <v>1.7798258E-14</v>
      </c>
      <c r="N311" s="49">
        <v>1.8500576E-15</v>
      </c>
      <c r="O311" s="49">
        <v>1.6317562E-15</v>
      </c>
      <c r="P311" s="49">
        <v>1.9708152E-15</v>
      </c>
      <c r="Q311" s="49">
        <v>1.5157137E-15</v>
      </c>
      <c r="R311" s="49">
        <v>8.1963424E-16</v>
      </c>
      <c r="S311" s="50"/>
      <c r="U311" s="49"/>
      <c r="V311" s="49"/>
    </row>
    <row r="312">
      <c r="D312" s="47"/>
      <c r="F312" s="1" t="s">
        <v>219</v>
      </c>
      <c r="G312" s="1" t="s">
        <v>1</v>
      </c>
      <c r="H312" s="49">
        <v>7.8995429566E-8</v>
      </c>
      <c r="I312" s="49">
        <v>3.337766081E-10</v>
      </c>
      <c r="J312" s="49">
        <v>2.355281633E-10</v>
      </c>
      <c r="K312" s="49">
        <v>4.8582359E-9</v>
      </c>
      <c r="L312" s="49">
        <v>1.01996692901E-8</v>
      </c>
      <c r="M312" s="49">
        <v>1.3955980942E-8</v>
      </c>
      <c r="N312" s="49">
        <v>4.99861894905E-7</v>
      </c>
      <c r="O312" s="49">
        <v>1.0526615246E-8</v>
      </c>
      <c r="P312" s="49">
        <v>6.4113275063E-8</v>
      </c>
      <c r="Q312" s="49">
        <v>2.68495097101E-8</v>
      </c>
      <c r="R312" s="49">
        <v>1.706049066E-8</v>
      </c>
      <c r="S312" s="50"/>
      <c r="U312" s="49"/>
      <c r="V312" s="49"/>
    </row>
    <row r="313">
      <c r="D313" s="47"/>
      <c r="F313" s="1" t="s">
        <v>220</v>
      </c>
      <c r="G313" s="1" t="s">
        <v>1</v>
      </c>
      <c r="H313" s="49">
        <v>3.9796235E-12</v>
      </c>
      <c r="I313" s="49">
        <v>9.23235E-13</v>
      </c>
      <c r="J313" s="49">
        <v>5.7312511E-13</v>
      </c>
      <c r="K313" s="49">
        <v>4.330547E-13</v>
      </c>
      <c r="L313" s="49">
        <v>3.2804268E-13</v>
      </c>
      <c r="M313" s="49">
        <v>1.2548077E-11</v>
      </c>
      <c r="N313" s="49">
        <v>1.6256623E-12</v>
      </c>
      <c r="O313" s="49">
        <v>2.244473E-12</v>
      </c>
      <c r="P313" s="49">
        <v>1.9790586E-12</v>
      </c>
      <c r="Q313" s="49">
        <v>2.7103296E-12</v>
      </c>
      <c r="R313" s="49">
        <v>2.3927631E-12</v>
      </c>
      <c r="S313" s="50"/>
      <c r="U313" s="49"/>
      <c r="V313" s="49"/>
    </row>
    <row r="314">
      <c r="D314" s="47"/>
      <c r="F314" s="1" t="s">
        <v>221</v>
      </c>
      <c r="G314" s="1" t="s">
        <v>1</v>
      </c>
      <c r="H314" s="49">
        <v>3.3971771E-7</v>
      </c>
      <c r="I314" s="49">
        <v>3.8409653E-9</v>
      </c>
      <c r="J314" s="49">
        <v>4.3331079E-9</v>
      </c>
      <c r="K314" s="49">
        <v>1.3170632E-8</v>
      </c>
      <c r="L314" s="49">
        <v>3.3276268E-8</v>
      </c>
      <c r="M314" s="49">
        <v>6.8562016E-8</v>
      </c>
      <c r="N314" s="49">
        <v>1.5331285E-6</v>
      </c>
      <c r="O314" s="49">
        <v>5.0238908E-8</v>
      </c>
      <c r="P314" s="49">
        <v>2.2347969E-7</v>
      </c>
      <c r="Q314" s="49">
        <v>2.6396061E-7</v>
      </c>
      <c r="R314" s="49">
        <v>6.158886E-8</v>
      </c>
      <c r="S314" s="50"/>
      <c r="U314" s="49"/>
      <c r="V314" s="49"/>
    </row>
    <row r="315">
      <c r="D315" s="47"/>
      <c r="F315" s="1" t="s">
        <v>222</v>
      </c>
      <c r="G315" s="1" t="s">
        <v>1</v>
      </c>
      <c r="H315" s="49">
        <v>6.9918296E-14</v>
      </c>
      <c r="I315" s="49">
        <v>2.1530711E-15</v>
      </c>
      <c r="J315" s="49">
        <v>1.0979943E-15</v>
      </c>
      <c r="K315" s="49">
        <v>3.6925814E-15</v>
      </c>
      <c r="L315" s="49">
        <v>2.2561889E-14</v>
      </c>
      <c r="M315" s="49">
        <v>2.1379953E-14</v>
      </c>
      <c r="N315" s="49">
        <v>1.1766401E-14</v>
      </c>
      <c r="O315" s="49">
        <v>1.3822816E-13</v>
      </c>
      <c r="P315" s="49">
        <v>6.8621685E-13</v>
      </c>
      <c r="Q315" s="49">
        <v>1.7732839E-13</v>
      </c>
      <c r="R315" s="49">
        <v>8.187443E-15</v>
      </c>
      <c r="S315" s="50"/>
      <c r="U315" s="49"/>
      <c r="V315" s="49"/>
    </row>
    <row r="316">
      <c r="D316" s="47"/>
      <c r="F316" s="1" t="s">
        <v>223</v>
      </c>
      <c r="G316" s="1" t="s">
        <v>1</v>
      </c>
      <c r="H316" s="49">
        <v>4.4920923E-12</v>
      </c>
      <c r="I316" s="49">
        <v>3.8281012E-13</v>
      </c>
      <c r="J316" s="49">
        <v>2.2298075E-13</v>
      </c>
      <c r="K316" s="49">
        <v>2.2939523E-12</v>
      </c>
      <c r="L316" s="49">
        <v>1.0651612E-9</v>
      </c>
      <c r="M316" s="49">
        <v>1.050001E-11</v>
      </c>
      <c r="N316" s="49">
        <v>2.6067139E-12</v>
      </c>
      <c r="O316" s="49">
        <v>1.1162844E-11</v>
      </c>
      <c r="P316" s="49">
        <v>6.1568433E-12</v>
      </c>
      <c r="Q316" s="49">
        <v>1.1055709E-12</v>
      </c>
      <c r="R316" s="49">
        <v>1.7655447E-11</v>
      </c>
      <c r="S316" s="50"/>
      <c r="U316" s="49"/>
      <c r="V316" s="49"/>
    </row>
    <row r="317">
      <c r="D317" s="47"/>
      <c r="F317" s="1" t="s">
        <v>224</v>
      </c>
      <c r="G317" s="1" t="s">
        <v>1</v>
      </c>
      <c r="H317" s="49">
        <v>3.9735011388E-8</v>
      </c>
      <c r="I317" s="49">
        <v>8.1101662863E-9</v>
      </c>
      <c r="J317" s="49">
        <v>5.0471514134E-9</v>
      </c>
      <c r="K317" s="49">
        <v>4.2203778834E-9</v>
      </c>
      <c r="L317" s="49">
        <v>3.367825781E-9</v>
      </c>
      <c r="M317" s="49">
        <v>1.1141801485E-7</v>
      </c>
      <c r="N317" s="49">
        <v>2.0921995558E-8</v>
      </c>
      <c r="O317" s="49">
        <v>2.0445665643E-8</v>
      </c>
      <c r="P317" s="49">
        <v>2.303647264E-8</v>
      </c>
      <c r="Q317" s="49">
        <v>3.8056159716E-8</v>
      </c>
      <c r="R317" s="49">
        <v>2.1566412454E-8</v>
      </c>
      <c r="S317" s="50"/>
      <c r="U317" s="49"/>
      <c r="V317" s="49"/>
    </row>
    <row r="318">
      <c r="D318" s="47"/>
      <c r="F318" s="1" t="s">
        <v>225</v>
      </c>
      <c r="G318" s="1" t="s">
        <v>10</v>
      </c>
      <c r="H318" s="49">
        <v>2.3419943E-6</v>
      </c>
      <c r="I318" s="49">
        <v>1.5069734E-7</v>
      </c>
      <c r="J318" s="49">
        <v>9.7705056E-8</v>
      </c>
      <c r="K318" s="49">
        <v>1.1981396E-6</v>
      </c>
      <c r="L318" s="1">
        <v>9.0641365E-4</v>
      </c>
      <c r="M318" s="49">
        <v>4.5292744E-6</v>
      </c>
      <c r="N318" s="49">
        <v>1.441867E-6</v>
      </c>
      <c r="O318" s="49">
        <v>5.3580668E-6</v>
      </c>
      <c r="P318" s="49">
        <v>2.4697101E-6</v>
      </c>
      <c r="Q318" s="49">
        <v>4.8653551E-7</v>
      </c>
      <c r="R318" s="49">
        <v>5.0624324E-6</v>
      </c>
      <c r="S318" s="50"/>
      <c r="U318" s="49"/>
      <c r="V318" s="49"/>
    </row>
    <row r="319">
      <c r="D319" s="47"/>
      <c r="F319" s="1" t="s">
        <v>226</v>
      </c>
      <c r="G319" s="1" t="s">
        <v>10</v>
      </c>
      <c r="H319" s="1">
        <v>0.010109601</v>
      </c>
      <c r="I319" s="1">
        <v>4.3829202E-4</v>
      </c>
      <c r="J319" s="1">
        <v>2.6324643E-4</v>
      </c>
      <c r="K319" s="1">
        <v>0.003362972</v>
      </c>
      <c r="L319" s="1">
        <v>0.04274778</v>
      </c>
      <c r="M319" s="1">
        <v>0.013663117</v>
      </c>
      <c r="N319" s="1">
        <v>0.0061577594</v>
      </c>
      <c r="O319" s="1">
        <v>0.02048431</v>
      </c>
      <c r="P319" s="1">
        <v>0.0081425698</v>
      </c>
      <c r="Q319" s="1">
        <v>0.001661135</v>
      </c>
      <c r="R319" s="1">
        <v>0.0016446169</v>
      </c>
      <c r="S319" s="51"/>
      <c r="U319" s="49"/>
      <c r="V319" s="49"/>
    </row>
    <row r="320">
      <c r="D320" s="47"/>
      <c r="F320" s="1" t="s">
        <v>227</v>
      </c>
      <c r="G320" s="1" t="s">
        <v>10</v>
      </c>
      <c r="H320" s="49">
        <v>3.8469612E-9</v>
      </c>
      <c r="I320" s="49">
        <v>2.3432488E-10</v>
      </c>
      <c r="J320" s="49">
        <v>1.5698455E-10</v>
      </c>
      <c r="K320" s="49">
        <v>1.9519007E-9</v>
      </c>
      <c r="L320" s="49">
        <v>4.7946959E-7</v>
      </c>
      <c r="M320" s="49">
        <v>7.5465099E-9</v>
      </c>
      <c r="N320" s="49">
        <v>2.1588863E-9</v>
      </c>
      <c r="O320" s="49">
        <v>7.251266E-9</v>
      </c>
      <c r="P320" s="49">
        <v>3.7282105E-9</v>
      </c>
      <c r="Q320" s="49">
        <v>7.3911692E-10</v>
      </c>
      <c r="R320" s="49">
        <v>2.4753456E-8</v>
      </c>
      <c r="S320" s="50"/>
      <c r="U320" s="49"/>
      <c r="V320" s="49"/>
    </row>
    <row r="321">
      <c r="D321" s="47"/>
      <c r="F321" s="1" t="s">
        <v>228</v>
      </c>
      <c r="G321" s="1" t="s">
        <v>10</v>
      </c>
      <c r="H321" s="1">
        <v>1.117465E-4</v>
      </c>
      <c r="I321" s="49">
        <v>7.8468763E-6</v>
      </c>
      <c r="J321" s="49">
        <v>4.9106284E-6</v>
      </c>
      <c r="K321" s="49">
        <v>5.7220196E-5</v>
      </c>
      <c r="L321" s="1">
        <v>0.041863458</v>
      </c>
      <c r="M321" s="1">
        <v>2.2845374E-4</v>
      </c>
      <c r="N321" s="49">
        <v>6.8347814E-5</v>
      </c>
      <c r="O321" s="1">
        <v>2.6796211E-4</v>
      </c>
      <c r="P321" s="1">
        <v>1.2612518E-4</v>
      </c>
      <c r="Q321" s="49">
        <v>2.4512769E-5</v>
      </c>
      <c r="R321" s="1">
        <v>2.4883973E-4</v>
      </c>
      <c r="S321" s="51"/>
      <c r="U321" s="49"/>
      <c r="V321" s="49"/>
    </row>
    <row r="322">
      <c r="D322" s="47"/>
      <c r="F322" s="1" t="s">
        <v>229</v>
      </c>
      <c r="G322" s="1" t="s">
        <v>10</v>
      </c>
      <c r="H322" s="49">
        <v>6.0622419E-8</v>
      </c>
      <c r="I322" s="49">
        <v>3.900794E-9</v>
      </c>
      <c r="J322" s="49">
        <v>2.5290911E-9</v>
      </c>
      <c r="K322" s="49">
        <v>3.101379E-8</v>
      </c>
      <c r="L322" s="49">
        <v>2.3462477E-5</v>
      </c>
      <c r="M322" s="49">
        <v>1.1724007E-7</v>
      </c>
      <c r="N322" s="49">
        <v>3.7322662E-8</v>
      </c>
      <c r="O322" s="49">
        <v>1.3869332E-7</v>
      </c>
      <c r="P322" s="49">
        <v>6.3928336E-8</v>
      </c>
      <c r="Q322" s="49">
        <v>1.259395E-8</v>
      </c>
      <c r="R322" s="49">
        <v>1.3104084E-7</v>
      </c>
      <c r="S322" s="50"/>
      <c r="U322" s="49"/>
      <c r="V322" s="49"/>
    </row>
    <row r="323">
      <c r="D323" s="47"/>
      <c r="F323" s="1" t="s">
        <v>230</v>
      </c>
      <c r="G323" s="1" t="s">
        <v>10</v>
      </c>
      <c r="H323" s="1">
        <v>0.0027718095</v>
      </c>
      <c r="I323" s="1">
        <v>6.6637434E-4</v>
      </c>
      <c r="J323" s="1">
        <v>3.017805E-4</v>
      </c>
      <c r="K323" s="1">
        <v>0.0017524197</v>
      </c>
      <c r="L323" s="1">
        <v>0.0031627913</v>
      </c>
      <c r="M323" s="1">
        <v>0.011741851</v>
      </c>
      <c r="N323" s="1">
        <v>0.001364385</v>
      </c>
      <c r="O323" s="1">
        <v>0.0047490449</v>
      </c>
      <c r="P323" s="1">
        <v>0.018966465</v>
      </c>
      <c r="Q323" s="1">
        <v>0.0015899938</v>
      </c>
      <c r="R323" s="1">
        <v>0.011778802</v>
      </c>
      <c r="S323" s="51"/>
      <c r="U323" s="49"/>
      <c r="V323" s="49"/>
    </row>
    <row r="324">
      <c r="D324" s="47"/>
      <c r="F324" s="1" t="s">
        <v>231</v>
      </c>
      <c r="G324" s="1" t="s">
        <v>1</v>
      </c>
      <c r="H324" s="49">
        <v>1.5575571E-6</v>
      </c>
      <c r="I324" s="49">
        <v>4.2582273E-7</v>
      </c>
      <c r="J324" s="49">
        <v>5.2790376E-7</v>
      </c>
      <c r="K324" s="49">
        <v>4.0019235E-7</v>
      </c>
      <c r="L324" s="49">
        <v>2.2450008E-7</v>
      </c>
      <c r="M324" s="49">
        <v>2.06626E-6</v>
      </c>
      <c r="N324" s="49">
        <v>5.1738842E-7</v>
      </c>
      <c r="O324" s="49">
        <v>2.5981218E-6</v>
      </c>
      <c r="P324" s="49">
        <v>1.2156479E-6</v>
      </c>
      <c r="Q324" s="49">
        <v>1.8959282E-6</v>
      </c>
      <c r="R324" s="49">
        <v>6.0673276E-7</v>
      </c>
      <c r="S324" s="50"/>
      <c r="U324" s="49"/>
      <c r="V324" s="49"/>
    </row>
    <row r="325">
      <c r="D325" s="47"/>
      <c r="F325" s="1" t="s">
        <v>232</v>
      </c>
      <c r="G325" s="1" t="s">
        <v>1</v>
      </c>
      <c r="H325" s="49">
        <v>1.4633141E-8</v>
      </c>
      <c r="I325" s="49">
        <v>1.0002584E-9</v>
      </c>
      <c r="J325" s="49">
        <v>7.8798086E-10</v>
      </c>
      <c r="K325" s="49">
        <v>1.4549433E-9</v>
      </c>
      <c r="L325" s="49">
        <v>1.4404836E-9</v>
      </c>
      <c r="M325" s="49">
        <v>1.1072353E-6</v>
      </c>
      <c r="N325" s="49">
        <v>4.7684745E-9</v>
      </c>
      <c r="O325" s="49">
        <v>4.4842588E-9</v>
      </c>
      <c r="P325" s="49">
        <v>4.3281694E-9</v>
      </c>
      <c r="Q325" s="49">
        <v>2.5396354E-9</v>
      </c>
      <c r="R325" s="49">
        <v>4.8366004E-9</v>
      </c>
      <c r="S325" s="50"/>
      <c r="U325" s="49"/>
      <c r="V325" s="49"/>
    </row>
    <row r="326">
      <c r="D326" s="47"/>
      <c r="F326" s="1" t="s">
        <v>233</v>
      </c>
      <c r="G326" s="1" t="s">
        <v>1</v>
      </c>
      <c r="H326" s="49">
        <v>1.9633395E-7</v>
      </c>
      <c r="I326" s="49">
        <v>1.3283793E-8</v>
      </c>
      <c r="J326" s="49">
        <v>1.0505587E-8</v>
      </c>
      <c r="K326" s="49">
        <v>2.0467619E-8</v>
      </c>
      <c r="L326" s="49">
        <v>1.8242897E-8</v>
      </c>
      <c r="M326" s="49">
        <v>1.4902064E-5</v>
      </c>
      <c r="N326" s="49">
        <v>6.3123198E-8</v>
      </c>
      <c r="O326" s="49">
        <v>5.689762E-8</v>
      </c>
      <c r="P326" s="49">
        <v>5.3892129E-8</v>
      </c>
      <c r="Q326" s="49">
        <v>3.3751413E-8</v>
      </c>
      <c r="R326" s="49">
        <v>6.4976783E-8</v>
      </c>
      <c r="S326" s="50"/>
      <c r="U326" s="49"/>
      <c r="V326" s="49"/>
    </row>
    <row r="327">
      <c r="D327" s="47"/>
      <c r="F327" s="1" t="s">
        <v>234</v>
      </c>
      <c r="G327" s="1" t="s">
        <v>1</v>
      </c>
      <c r="H327" s="49">
        <v>9.27219122E-11</v>
      </c>
      <c r="I327" s="49">
        <v>7.613566E-12</v>
      </c>
      <c r="J327" s="49">
        <v>5.6669116E-12</v>
      </c>
      <c r="K327" s="49">
        <v>4.5044571796E-10</v>
      </c>
      <c r="L327" s="49">
        <v>1.09316097E-11</v>
      </c>
      <c r="M327" s="49">
        <v>6.006710066E-9</v>
      </c>
      <c r="N327" s="49">
        <v>3.50481675E-11</v>
      </c>
      <c r="O327" s="49">
        <v>2.07150019437E-8</v>
      </c>
      <c r="P327" s="49">
        <v>3.66315727E-11</v>
      </c>
      <c r="Q327" s="49">
        <v>2.07460497E-11</v>
      </c>
      <c r="R327" s="49">
        <v>1.58671673E-10</v>
      </c>
      <c r="S327" s="50"/>
      <c r="U327" s="49"/>
      <c r="V327" s="49"/>
    </row>
    <row r="328">
      <c r="D328" s="47"/>
      <c r="F328" s="1" t="s">
        <v>235</v>
      </c>
      <c r="G328" s="1" t="s">
        <v>1</v>
      </c>
      <c r="H328" s="49">
        <v>9.1840489303E-8</v>
      </c>
      <c r="I328" s="49">
        <v>1.048060607E-9</v>
      </c>
      <c r="J328" s="49">
        <v>7.80886238E-10</v>
      </c>
      <c r="K328" s="49">
        <v>4.65401626E-9</v>
      </c>
      <c r="L328" s="49">
        <v>4.6405055493E-9</v>
      </c>
      <c r="M328" s="49">
        <v>1.7221177087E-7</v>
      </c>
      <c r="N328" s="49">
        <v>4.1258460007E-8</v>
      </c>
      <c r="O328" s="49">
        <v>8.801151091E-9</v>
      </c>
      <c r="P328" s="49">
        <v>4.692252995E-8</v>
      </c>
      <c r="Q328" s="49">
        <v>1.09921025609E-7</v>
      </c>
      <c r="R328" s="49">
        <v>8.79445677E-9</v>
      </c>
      <c r="S328" s="50"/>
      <c r="U328" s="49"/>
      <c r="V328" s="49"/>
    </row>
    <row r="329">
      <c r="D329" s="47"/>
      <c r="F329" s="1" t="s">
        <v>236</v>
      </c>
      <c r="G329" s="1" t="s">
        <v>1</v>
      </c>
      <c r="H329" s="49">
        <v>4.1999943E-11</v>
      </c>
      <c r="I329" s="49">
        <v>6.8748555E-12</v>
      </c>
      <c r="J329" s="49">
        <v>3.9527095E-12</v>
      </c>
      <c r="K329" s="49">
        <v>4.7338072E-11</v>
      </c>
      <c r="L329" s="49">
        <v>1.2795196E-11</v>
      </c>
      <c r="M329" s="49">
        <v>2.2641926E-10</v>
      </c>
      <c r="N329" s="49">
        <v>1.1091884E-10</v>
      </c>
      <c r="O329" s="49">
        <v>3.2008613E-10</v>
      </c>
      <c r="P329" s="49">
        <v>1.274713E-10</v>
      </c>
      <c r="Q329" s="49">
        <v>2.8512313E-11</v>
      </c>
      <c r="R329" s="49">
        <v>1.9240889E-9</v>
      </c>
      <c r="S329" s="50"/>
      <c r="U329" s="49"/>
      <c r="V329" s="49"/>
    </row>
    <row r="330">
      <c r="D330" s="47"/>
      <c r="F330" s="1" t="s">
        <v>237</v>
      </c>
      <c r="G330" s="1" t="s">
        <v>1</v>
      </c>
      <c r="H330" s="49">
        <v>2.6408058E-10</v>
      </c>
      <c r="I330" s="49">
        <v>2.2504595E-11</v>
      </c>
      <c r="J330" s="49">
        <v>1.3108565E-11</v>
      </c>
      <c r="K330" s="49">
        <v>1.3485659E-10</v>
      </c>
      <c r="L330" s="49">
        <v>6.261857E-8</v>
      </c>
      <c r="M330" s="49">
        <v>6.172733E-10</v>
      </c>
      <c r="N330" s="49">
        <v>1.5324318E-10</v>
      </c>
      <c r="O330" s="49">
        <v>6.5623994E-10</v>
      </c>
      <c r="P330" s="49">
        <v>3.6194775E-10</v>
      </c>
      <c r="Q330" s="49">
        <v>6.4994167E-11</v>
      </c>
      <c r="R330" s="49">
        <v>1.0379263E-9</v>
      </c>
      <c r="S330" s="50"/>
      <c r="U330" s="49"/>
      <c r="V330" s="49"/>
    </row>
    <row r="331">
      <c r="D331" s="47"/>
      <c r="F331" s="1" t="s">
        <v>238</v>
      </c>
      <c r="G331" s="1" t="s">
        <v>1</v>
      </c>
      <c r="H331" s="49">
        <v>1.147464E-10</v>
      </c>
      <c r="I331" s="49">
        <v>5.7844206E-12</v>
      </c>
      <c r="J331" s="49">
        <v>4.2641961E-12</v>
      </c>
      <c r="K331" s="49">
        <v>1.749433E-11</v>
      </c>
      <c r="L331" s="49">
        <v>1.7171142E-11</v>
      </c>
      <c r="M331" s="49">
        <v>4.5312753E-9</v>
      </c>
      <c r="N331" s="49">
        <v>3.591873E-11</v>
      </c>
      <c r="O331" s="49">
        <v>3.198322E-11</v>
      </c>
      <c r="P331" s="49">
        <v>5.2804287E-10</v>
      </c>
      <c r="Q331" s="49">
        <v>2.763098E-10</v>
      </c>
      <c r="R331" s="49">
        <v>3.0378325E-11</v>
      </c>
      <c r="S331" s="50"/>
      <c r="U331" s="49"/>
      <c r="V331" s="49"/>
    </row>
    <row r="332">
      <c r="D332" s="47"/>
      <c r="F332" s="1" t="s">
        <v>239</v>
      </c>
      <c r="G332" s="1" t="s">
        <v>1</v>
      </c>
      <c r="H332" s="49">
        <v>7.3666032861E-7</v>
      </c>
      <c r="I332" s="49">
        <v>3.658788458E-9</v>
      </c>
      <c r="J332" s="49">
        <v>3.006120675E-9</v>
      </c>
      <c r="K332" s="49">
        <v>7.03069675E-8</v>
      </c>
      <c r="L332" s="49">
        <v>8.08192841E-8</v>
      </c>
      <c r="M332" s="49">
        <v>1.146911788E-7</v>
      </c>
      <c r="N332" s="49">
        <v>2.28956279188E-6</v>
      </c>
      <c r="O332" s="49">
        <v>1.118644224E-7</v>
      </c>
      <c r="P332" s="49">
        <v>1.080373017E-7</v>
      </c>
      <c r="Q332" s="49">
        <v>2.031805129E-8</v>
      </c>
      <c r="R332" s="49">
        <v>9.50520832E-8</v>
      </c>
      <c r="S332" s="50"/>
      <c r="U332" s="49"/>
      <c r="V332" s="49"/>
    </row>
    <row r="333">
      <c r="D333" s="47"/>
      <c r="F333" s="1" t="s">
        <v>240</v>
      </c>
      <c r="G333" s="1" t="s">
        <v>1</v>
      </c>
      <c r="H333" s="49">
        <v>2.5292043E-6</v>
      </c>
      <c r="I333" s="49">
        <v>1.7629398E-8</v>
      </c>
      <c r="J333" s="49">
        <v>1.6151696E-8</v>
      </c>
      <c r="K333" s="49">
        <v>4.8542608E-8</v>
      </c>
      <c r="L333" s="49">
        <v>6.3363406E-7</v>
      </c>
      <c r="M333" s="49">
        <v>2.2376995E-7</v>
      </c>
      <c r="N333" s="49">
        <v>7.1593507E-6</v>
      </c>
      <c r="O333" s="49">
        <v>1.8204373E-7</v>
      </c>
      <c r="P333" s="49">
        <v>3.8522669E-7</v>
      </c>
      <c r="Q333" s="49">
        <v>6.8440151E-7</v>
      </c>
      <c r="R333" s="49">
        <v>3.0820478E-7</v>
      </c>
      <c r="S333" s="50"/>
      <c r="U333" s="49"/>
      <c r="V333" s="49"/>
    </row>
    <row r="334">
      <c r="D334" s="47"/>
      <c r="F334" s="1" t="s">
        <v>241</v>
      </c>
      <c r="G334" s="1" t="s">
        <v>1</v>
      </c>
      <c r="H334" s="49">
        <v>2.315156E-18</v>
      </c>
      <c r="I334" s="49">
        <v>1.0216201E-19</v>
      </c>
      <c r="J334" s="49">
        <v>5.0178094E-20</v>
      </c>
      <c r="K334" s="49">
        <v>1.0272447E-19</v>
      </c>
      <c r="L334" s="49">
        <v>3.19225E-19</v>
      </c>
      <c r="M334" s="49">
        <v>2.3081026E-18</v>
      </c>
      <c r="N334" s="49">
        <v>4.7961028E-19</v>
      </c>
      <c r="O334" s="49">
        <v>1.613034E-17</v>
      </c>
      <c r="P334" s="49">
        <v>2.6790164E-16</v>
      </c>
      <c r="Q334" s="49">
        <v>6.6936147E-17</v>
      </c>
      <c r="R334" s="49">
        <v>1.2142251E-18</v>
      </c>
      <c r="S334" s="50"/>
      <c r="U334" s="49"/>
      <c r="V334" s="49"/>
    </row>
    <row r="335">
      <c r="D335" s="47"/>
      <c r="F335" s="1" t="s">
        <v>242</v>
      </c>
      <c r="G335" s="1" t="s">
        <v>1</v>
      </c>
      <c r="H335" s="49">
        <v>8.671555505E-18</v>
      </c>
      <c r="I335" s="49">
        <v>8.703172718E-19</v>
      </c>
      <c r="J335" s="49">
        <v>4.42012E-19</v>
      </c>
      <c r="K335" s="49">
        <v>9.089220654E-19</v>
      </c>
      <c r="L335" s="49">
        <v>1.8355177424E-18</v>
      </c>
      <c r="M335" s="49">
        <v>9.863745283E-18</v>
      </c>
      <c r="N335" s="49">
        <v>2.878974292E-18</v>
      </c>
      <c r="O335" s="49">
        <v>4.96562769E-17</v>
      </c>
      <c r="P335" s="49">
        <v>7.814872141E-16</v>
      </c>
      <c r="Q335" s="49">
        <v>1.9515990714E-16</v>
      </c>
      <c r="R335" s="49">
        <v>1.0883650697E-17</v>
      </c>
      <c r="S335" s="50"/>
      <c r="U335" s="49"/>
      <c r="V335" s="49"/>
    </row>
    <row r="336">
      <c r="D336" s="47"/>
      <c r="F336" s="1" t="s">
        <v>243</v>
      </c>
      <c r="G336" s="1" t="s">
        <v>1</v>
      </c>
      <c r="H336" s="49">
        <v>1.5000871E-10</v>
      </c>
      <c r="I336" s="49">
        <v>3.6664602E-11</v>
      </c>
      <c r="J336" s="49">
        <v>2.1045125E-11</v>
      </c>
      <c r="K336" s="49">
        <v>2.6263954E-10</v>
      </c>
      <c r="L336" s="49">
        <v>5.6347721E-11</v>
      </c>
      <c r="M336" s="49">
        <v>1.2034415E-9</v>
      </c>
      <c r="N336" s="49">
        <v>6.3334918E-10</v>
      </c>
      <c r="O336" s="49">
        <v>1.7921801E-9</v>
      </c>
      <c r="P336" s="49">
        <v>1.5305461E-9</v>
      </c>
      <c r="Q336" s="49">
        <v>1.5478551E-10</v>
      </c>
      <c r="R336" s="49">
        <v>1.0637057E-10</v>
      </c>
      <c r="S336" s="50"/>
      <c r="U336" s="49"/>
      <c r="V336" s="49"/>
    </row>
    <row r="337">
      <c r="D337" s="47"/>
      <c r="F337" s="1" t="s">
        <v>244</v>
      </c>
      <c r="G337" s="1" t="s">
        <v>1</v>
      </c>
      <c r="H337" s="49">
        <v>5.1699999E-13</v>
      </c>
      <c r="I337" s="49">
        <v>2.3405297E-14</v>
      </c>
      <c r="J337" s="49">
        <v>1.4521552E-14</v>
      </c>
      <c r="K337" s="49">
        <v>1.9875349E-13</v>
      </c>
      <c r="L337" s="49">
        <v>9.4439426E-14</v>
      </c>
      <c r="M337" s="49">
        <v>1.3719327E-12</v>
      </c>
      <c r="N337" s="49">
        <v>1.2576243E-13</v>
      </c>
      <c r="O337" s="49">
        <v>2.9325152E-13</v>
      </c>
      <c r="P337" s="49">
        <v>1.069036E-12</v>
      </c>
      <c r="Q337" s="49">
        <v>2.3734028E-12</v>
      </c>
      <c r="R337" s="49">
        <v>2.5495355E-12</v>
      </c>
      <c r="S337" s="50"/>
      <c r="U337" s="49"/>
      <c r="V337" s="49"/>
    </row>
    <row r="338">
      <c r="D338" s="47"/>
      <c r="F338" s="1" t="s">
        <v>245</v>
      </c>
      <c r="G338" s="1" t="s">
        <v>1</v>
      </c>
      <c r="H338" s="49">
        <v>2.5385197E-11</v>
      </c>
      <c r="I338" s="49">
        <v>9.1444107E-13</v>
      </c>
      <c r="J338" s="49">
        <v>6.0661212E-13</v>
      </c>
      <c r="K338" s="49">
        <v>9.368309E-12</v>
      </c>
      <c r="L338" s="49">
        <v>3.0428611E-12</v>
      </c>
      <c r="M338" s="49">
        <v>6.7472109E-11</v>
      </c>
      <c r="N338" s="49">
        <v>5.5721328E-12</v>
      </c>
      <c r="O338" s="49">
        <v>1.0461689E-11</v>
      </c>
      <c r="P338" s="49">
        <v>5.0398198E-11</v>
      </c>
      <c r="Q338" s="49">
        <v>1.2737322E-10</v>
      </c>
      <c r="R338" s="49">
        <v>1.2133436E-10</v>
      </c>
      <c r="S338" s="50"/>
      <c r="U338" s="49"/>
      <c r="V338" s="49"/>
    </row>
    <row r="339">
      <c r="D339" s="47"/>
      <c r="F339" s="1" t="s">
        <v>246</v>
      </c>
      <c r="G339" s="1" t="s">
        <v>1</v>
      </c>
      <c r="H339" s="49">
        <v>7.0688033E-14</v>
      </c>
      <c r="I339" s="49">
        <v>4.0616954E-15</v>
      </c>
      <c r="J339" s="49">
        <v>2.746004E-15</v>
      </c>
      <c r="K339" s="49">
        <v>9.7016892E-14</v>
      </c>
      <c r="L339" s="49">
        <v>1.2087354E-14</v>
      </c>
      <c r="M339" s="49">
        <v>5.3464055E-13</v>
      </c>
      <c r="N339" s="49">
        <v>1.8055361E-14</v>
      </c>
      <c r="O339" s="49">
        <v>3.0130683E-14</v>
      </c>
      <c r="P339" s="49">
        <v>2.9172672E-13</v>
      </c>
      <c r="Q339" s="49">
        <v>5.5544859E-14</v>
      </c>
      <c r="R339" s="49">
        <v>5.4370564E-13</v>
      </c>
      <c r="S339" s="50"/>
      <c r="U339" s="49"/>
      <c r="V339" s="49"/>
    </row>
    <row r="340">
      <c r="D340" s="47"/>
      <c r="F340" s="1" t="s">
        <v>247</v>
      </c>
      <c r="G340" s="1" t="s">
        <v>1</v>
      </c>
      <c r="H340" s="49">
        <v>3.0565345E-13</v>
      </c>
      <c r="I340" s="49">
        <v>1.38373E-14</v>
      </c>
      <c r="J340" s="49">
        <v>8.585207E-15</v>
      </c>
      <c r="K340" s="49">
        <v>1.175045E-13</v>
      </c>
      <c r="L340" s="49">
        <v>5.5833121E-14</v>
      </c>
      <c r="M340" s="49">
        <v>8.1109609E-13</v>
      </c>
      <c r="N340" s="49">
        <v>7.4351413E-14</v>
      </c>
      <c r="O340" s="49">
        <v>1.7336735E-13</v>
      </c>
      <c r="P340" s="49">
        <v>6.319404E-13</v>
      </c>
      <c r="Q340" s="49">
        <v>1.4031535E-12</v>
      </c>
      <c r="R340" s="49">
        <v>1.5073038E-12</v>
      </c>
      <c r="S340" s="50"/>
      <c r="U340" s="49"/>
      <c r="V340" s="49"/>
    </row>
    <row r="341">
      <c r="D341" s="47"/>
      <c r="F341" s="1" t="s">
        <v>248</v>
      </c>
      <c r="G341" s="1" t="s">
        <v>1</v>
      </c>
      <c r="H341" s="49">
        <v>6.5329811E-7</v>
      </c>
      <c r="I341" s="49">
        <v>5.2118637E-8</v>
      </c>
      <c r="J341" s="49">
        <v>3.8404645E-8</v>
      </c>
      <c r="K341" s="49">
        <v>9.7075867E-8</v>
      </c>
      <c r="L341" s="49">
        <v>1.1938301E-7</v>
      </c>
      <c r="M341" s="49">
        <v>4.414765E-5</v>
      </c>
      <c r="N341" s="49">
        <v>2.8041954E-7</v>
      </c>
      <c r="O341" s="49">
        <v>4.4578023E-7</v>
      </c>
      <c r="P341" s="49">
        <v>4.3578344E-7</v>
      </c>
      <c r="Q341" s="49">
        <v>1.4512139E-7</v>
      </c>
      <c r="R341" s="49">
        <v>2.1922934E-7</v>
      </c>
      <c r="S341" s="50"/>
      <c r="U341" s="49"/>
      <c r="V341" s="49"/>
    </row>
    <row r="342">
      <c r="D342" s="47"/>
      <c r="F342" s="1" t="s">
        <v>249</v>
      </c>
      <c r="G342" s="1" t="s">
        <v>1</v>
      </c>
      <c r="H342" s="49">
        <v>9.24209665E-7</v>
      </c>
      <c r="I342" s="49">
        <v>5.604172443E-8</v>
      </c>
      <c r="J342" s="49">
        <v>4.4094706171E-8</v>
      </c>
      <c r="K342" s="49">
        <v>6.665582515445E-5</v>
      </c>
      <c r="L342" s="49">
        <v>2.86083416E-7</v>
      </c>
      <c r="M342" s="49">
        <v>2.58020185462E-5</v>
      </c>
      <c r="N342" s="49">
        <v>6.58929213E-7</v>
      </c>
      <c r="O342" s="49">
        <v>9.475448079E-7</v>
      </c>
      <c r="P342" s="49">
        <v>8.111008846E-7</v>
      </c>
      <c r="Q342" s="49">
        <v>1.9609828965E-7</v>
      </c>
      <c r="R342" s="49">
        <v>4.6593695061E-6</v>
      </c>
      <c r="S342" s="50"/>
      <c r="U342" s="49"/>
      <c r="V342" s="49"/>
    </row>
    <row r="343">
      <c r="D343" s="47"/>
      <c r="F343" s="1" t="s">
        <v>250</v>
      </c>
      <c r="G343" s="1" t="s">
        <v>1</v>
      </c>
      <c r="H343" s="49">
        <v>1.0655562312E-7</v>
      </c>
      <c r="I343" s="49">
        <v>7.3591666E-9</v>
      </c>
      <c r="J343" s="49">
        <v>5.744639486E-9</v>
      </c>
      <c r="K343" s="49">
        <v>5.61959466726E-7</v>
      </c>
      <c r="L343" s="49">
        <v>1.2874837896E-8</v>
      </c>
      <c r="M343" s="49">
        <v>7.47799807692E-6</v>
      </c>
      <c r="N343" s="49">
        <v>4.001740648E-8</v>
      </c>
      <c r="O343" s="49">
        <v>2.588807880135E-5</v>
      </c>
      <c r="P343" s="49">
        <v>4.094604885E-8</v>
      </c>
      <c r="Q343" s="49">
        <v>1.960091869E-8</v>
      </c>
      <c r="R343" s="49">
        <v>1.9275362492E-7</v>
      </c>
      <c r="S343" s="50"/>
      <c r="U343" s="49"/>
      <c r="V343" s="49"/>
    </row>
    <row r="344">
      <c r="D344" s="47"/>
      <c r="F344" s="1" t="s">
        <v>251</v>
      </c>
      <c r="G344" s="1" t="s">
        <v>1</v>
      </c>
      <c r="H344" s="49">
        <v>1.9219339E-8</v>
      </c>
      <c r="I344" s="49">
        <v>1.2999824E-9</v>
      </c>
      <c r="J344" s="49">
        <v>1.0283245E-9</v>
      </c>
      <c r="K344" s="49">
        <v>1.8635976E-9</v>
      </c>
      <c r="L344" s="49">
        <v>1.8123012E-9</v>
      </c>
      <c r="M344" s="49">
        <v>1.4597484E-6</v>
      </c>
      <c r="N344" s="49">
        <v>6.1692201E-9</v>
      </c>
      <c r="O344" s="49">
        <v>5.5401351E-9</v>
      </c>
      <c r="P344" s="49">
        <v>5.2580965E-9</v>
      </c>
      <c r="Q344" s="49">
        <v>3.2985314E-9</v>
      </c>
      <c r="R344" s="49">
        <v>6.3464974E-9</v>
      </c>
      <c r="S344" s="50"/>
      <c r="U344" s="49"/>
      <c r="V344" s="49"/>
    </row>
    <row r="345">
      <c r="D345" s="47"/>
      <c r="F345" s="1" t="s">
        <v>252</v>
      </c>
      <c r="G345" s="1" t="s">
        <v>1</v>
      </c>
      <c r="H345" s="49">
        <v>2.885829E-10</v>
      </c>
      <c r="I345" s="49">
        <v>2.459265E-11</v>
      </c>
      <c r="J345" s="49">
        <v>1.4324824E-11</v>
      </c>
      <c r="K345" s="49">
        <v>1.4736906E-10</v>
      </c>
      <c r="L345" s="49">
        <v>6.8428541E-8</v>
      </c>
      <c r="M345" s="49">
        <v>6.7454608E-10</v>
      </c>
      <c r="N345" s="49">
        <v>1.6746162E-10</v>
      </c>
      <c r="O345" s="49">
        <v>7.1712818E-10</v>
      </c>
      <c r="P345" s="49">
        <v>3.9553054E-10</v>
      </c>
      <c r="Q345" s="49">
        <v>7.1024553E-11</v>
      </c>
      <c r="R345" s="49">
        <v>1.1342287E-9</v>
      </c>
      <c r="S345" s="50"/>
      <c r="U345" s="49"/>
      <c r="V345" s="49"/>
    </row>
    <row r="346">
      <c r="D346" s="47"/>
      <c r="F346" s="1" t="s">
        <v>253</v>
      </c>
      <c r="G346" s="1" t="s">
        <v>1</v>
      </c>
      <c r="H346" s="49">
        <v>6.9009992E-12</v>
      </c>
      <c r="I346" s="49">
        <v>4.4118519E-13</v>
      </c>
      <c r="J346" s="49">
        <v>3.3939956E-13</v>
      </c>
      <c r="K346" s="49">
        <v>5.8181594E-13</v>
      </c>
      <c r="L346" s="49">
        <v>9.0515248E-13</v>
      </c>
      <c r="M346" s="49">
        <v>3.0474685E-10</v>
      </c>
      <c r="N346" s="49">
        <v>1.732034E-12</v>
      </c>
      <c r="O346" s="49">
        <v>4.0368753E-12</v>
      </c>
      <c r="P346" s="49">
        <v>1.4708467E-11</v>
      </c>
      <c r="Q346" s="49">
        <v>4.3695023E-12</v>
      </c>
      <c r="R346" s="49">
        <v>2.403632E-12</v>
      </c>
      <c r="S346" s="50"/>
      <c r="U346" s="49"/>
      <c r="V346" s="49"/>
    </row>
    <row r="347">
      <c r="D347" s="47"/>
      <c r="F347" s="1" t="s">
        <v>254</v>
      </c>
      <c r="G347" s="1" t="s">
        <v>1</v>
      </c>
      <c r="H347" s="49">
        <v>2.1147288E-5</v>
      </c>
      <c r="I347" s="49">
        <v>4.5503791E-8</v>
      </c>
      <c r="J347" s="49">
        <v>3.4888579E-8</v>
      </c>
      <c r="K347" s="49">
        <v>3.1429278E-7</v>
      </c>
      <c r="L347" s="49">
        <v>1.4568788E-6</v>
      </c>
      <c r="M347" s="49">
        <v>1.6707332E-6</v>
      </c>
      <c r="N347" s="49">
        <v>9.9171418E-5</v>
      </c>
      <c r="O347" s="49">
        <v>1.416369E-6</v>
      </c>
      <c r="P347" s="49">
        <v>9.5625671E-7</v>
      </c>
      <c r="Q347" s="49">
        <v>3.7967909E-7</v>
      </c>
      <c r="R347" s="49">
        <v>3.3759628E-6</v>
      </c>
      <c r="S347" s="50"/>
      <c r="U347" s="49"/>
      <c r="V347" s="49"/>
    </row>
    <row r="348">
      <c r="D348" s="47"/>
      <c r="F348" s="1" t="s">
        <v>255</v>
      </c>
      <c r="G348" s="1" t="s">
        <v>1</v>
      </c>
      <c r="H348" s="49">
        <v>1.95758746E-8</v>
      </c>
      <c r="I348" s="49">
        <v>3.87895492E-9</v>
      </c>
      <c r="J348" s="49">
        <v>2.39086359E-9</v>
      </c>
      <c r="K348" s="49">
        <v>5.26537048E-9</v>
      </c>
      <c r="L348" s="49">
        <v>3.1120941E-9</v>
      </c>
      <c r="M348" s="49">
        <v>6.9309741E-8</v>
      </c>
      <c r="N348" s="49">
        <v>1.858208749E-7</v>
      </c>
      <c r="O348" s="49">
        <v>3.00549481E-8</v>
      </c>
      <c r="P348" s="49">
        <v>2.30372703E-8</v>
      </c>
      <c r="Q348" s="49">
        <v>1.20752352E-8</v>
      </c>
      <c r="R348" s="49">
        <v>1.501295445E-8</v>
      </c>
      <c r="S348" s="50"/>
      <c r="U348" s="49"/>
      <c r="V348" s="49"/>
    </row>
    <row r="349">
      <c r="D349" s="47"/>
      <c r="F349" s="1" t="s">
        <v>256</v>
      </c>
      <c r="G349" s="1" t="s">
        <v>10</v>
      </c>
      <c r="H349" s="49">
        <v>5.8626246E-6</v>
      </c>
      <c r="I349" s="49">
        <v>3.4763321E-7</v>
      </c>
      <c r="J349" s="49">
        <v>2.3672566E-7</v>
      </c>
      <c r="K349" s="49">
        <v>2.9630375E-6</v>
      </c>
      <c r="L349" s="49">
        <v>7.1734011E-6</v>
      </c>
      <c r="M349" s="49">
        <v>1.1577093E-5</v>
      </c>
      <c r="N349" s="49">
        <v>3.1398785E-6</v>
      </c>
      <c r="O349" s="49">
        <v>9.9397246E-6</v>
      </c>
      <c r="P349" s="49">
        <v>5.446165E-6</v>
      </c>
      <c r="Q349" s="49">
        <v>1.083332E-6</v>
      </c>
      <c r="R349" s="49">
        <v>4.9505668E-5</v>
      </c>
      <c r="S349" s="50"/>
      <c r="U349" s="49"/>
      <c r="V349" s="49"/>
    </row>
    <row r="350">
      <c r="D350" s="47"/>
      <c r="F350" s="1" t="s">
        <v>257</v>
      </c>
      <c r="G350" s="1" t="s">
        <v>10</v>
      </c>
      <c r="H350" s="49">
        <v>2.2538133E-6</v>
      </c>
      <c r="I350" s="49">
        <v>1.3364743E-7</v>
      </c>
      <c r="J350" s="49">
        <v>9.1007344E-8</v>
      </c>
      <c r="K350" s="49">
        <v>1.1391081E-6</v>
      </c>
      <c r="L350" s="49">
        <v>3.0745666E-6</v>
      </c>
      <c r="M350" s="49">
        <v>4.4506365E-6</v>
      </c>
      <c r="N350" s="49">
        <v>1.2071531E-6</v>
      </c>
      <c r="O350" s="49">
        <v>3.8216904E-6</v>
      </c>
      <c r="P350" s="49">
        <v>2.0938138E-6</v>
      </c>
      <c r="Q350" s="49">
        <v>4.1649243E-7</v>
      </c>
      <c r="R350" s="49">
        <v>1.9026681E-5</v>
      </c>
      <c r="S350" s="50"/>
      <c r="U350" s="49"/>
      <c r="V350" s="49"/>
    </row>
    <row r="351">
      <c r="D351" s="47"/>
      <c r="F351" s="1" t="s">
        <v>258</v>
      </c>
      <c r="G351" s="1" t="s">
        <v>1</v>
      </c>
      <c r="H351" s="49">
        <v>9.5233125E-14</v>
      </c>
      <c r="I351" s="49">
        <v>4.0123922E-15</v>
      </c>
      <c r="J351" s="49">
        <v>2.8435611E-15</v>
      </c>
      <c r="K351" s="49">
        <v>1.7559466E-13</v>
      </c>
      <c r="L351" s="49">
        <v>1.0253054E-14</v>
      </c>
      <c r="M351" s="49">
        <v>8.624865E-13</v>
      </c>
      <c r="N351" s="49">
        <v>1.8234445E-14</v>
      </c>
      <c r="O351" s="49">
        <v>3.75598E-14</v>
      </c>
      <c r="P351" s="49">
        <v>5.0735556E-13</v>
      </c>
      <c r="Q351" s="49">
        <v>2.4790794E-14</v>
      </c>
      <c r="R351" s="49">
        <v>9.6166811E-13</v>
      </c>
      <c r="S351" s="50"/>
      <c r="U351" s="49"/>
      <c r="V351" s="49"/>
    </row>
    <row r="352">
      <c r="D352" s="47"/>
      <c r="F352" s="1" t="s">
        <v>259</v>
      </c>
      <c r="G352" s="1" t="s">
        <v>1</v>
      </c>
      <c r="H352" s="49">
        <v>2.2696211E-15</v>
      </c>
      <c r="I352" s="49">
        <v>2.7957166E-16</v>
      </c>
      <c r="J352" s="49">
        <v>1.8064746E-16</v>
      </c>
      <c r="K352" s="49">
        <v>4.0926193E-16</v>
      </c>
      <c r="L352" s="49">
        <v>9.1910384E-16</v>
      </c>
      <c r="M352" s="49">
        <v>1.1052821E-14</v>
      </c>
      <c r="N352" s="49">
        <v>1.148895E-15</v>
      </c>
      <c r="O352" s="49">
        <v>1.013234E-15</v>
      </c>
      <c r="P352" s="49">
        <v>1.2222726E-15</v>
      </c>
      <c r="Q352" s="49">
        <v>9.4086423E-16</v>
      </c>
      <c r="R352" s="49">
        <v>5.089909E-16</v>
      </c>
      <c r="S352" s="50"/>
      <c r="U352" s="49"/>
      <c r="V352" s="49"/>
    </row>
    <row r="353">
      <c r="D353" s="47"/>
      <c r="F353" s="1" t="s">
        <v>260</v>
      </c>
      <c r="G353" s="1" t="s">
        <v>1</v>
      </c>
      <c r="H353" s="49">
        <v>5.3528764178E-15</v>
      </c>
      <c r="I353" s="49">
        <v>1.9556822187E-16</v>
      </c>
      <c r="J353" s="49">
        <v>1.29056428959E-16</v>
      </c>
      <c r="K353" s="49">
        <v>1.9778207313E-15</v>
      </c>
      <c r="L353" s="49">
        <v>6.5994237367E-16</v>
      </c>
      <c r="M353" s="49">
        <v>1.42097415753E-14</v>
      </c>
      <c r="N353" s="49">
        <v>1.180845037E-15</v>
      </c>
      <c r="O353" s="49">
        <v>2.2508795435E-15</v>
      </c>
      <c r="P353" s="49">
        <v>1.06527966363E-14</v>
      </c>
      <c r="Q353" s="49">
        <v>2.6697629756E-14</v>
      </c>
      <c r="R353" s="49">
        <v>2.5600268112E-14</v>
      </c>
      <c r="S353" s="50"/>
      <c r="U353" s="49"/>
      <c r="V353" s="49"/>
    </row>
    <row r="354">
      <c r="D354" s="47"/>
      <c r="F354" s="1" t="s">
        <v>261</v>
      </c>
      <c r="G354" s="1" t="s">
        <v>1</v>
      </c>
      <c r="H354" s="49">
        <v>1.6568133E-13</v>
      </c>
      <c r="I354" s="49">
        <v>6.9140045E-15</v>
      </c>
      <c r="J354" s="49">
        <v>4.5260286E-15</v>
      </c>
      <c r="K354" s="49">
        <v>5.9741053E-14</v>
      </c>
      <c r="L354" s="49">
        <v>2.3599228E-14</v>
      </c>
      <c r="M354" s="49">
        <v>4.5906449E-13</v>
      </c>
      <c r="N354" s="49">
        <v>3.9311528E-14</v>
      </c>
      <c r="O354" s="49">
        <v>7.1846031E-14</v>
      </c>
      <c r="P354" s="49">
        <v>3.2108634E-13</v>
      </c>
      <c r="Q354" s="49">
        <v>7.8234436E-13</v>
      </c>
      <c r="R354" s="49">
        <v>7.5434511E-13</v>
      </c>
      <c r="S354" s="50"/>
      <c r="U354" s="49"/>
      <c r="V354" s="49"/>
    </row>
    <row r="355">
      <c r="D355" s="47"/>
      <c r="F355" s="1" t="s">
        <v>262</v>
      </c>
      <c r="G355" s="1" t="s">
        <v>1</v>
      </c>
      <c r="H355" s="49">
        <v>2.8329451E-13</v>
      </c>
      <c r="I355" s="49">
        <v>1.2818436E-14</v>
      </c>
      <c r="J355" s="49">
        <v>7.9541605E-15</v>
      </c>
      <c r="K355" s="49">
        <v>1.0889751E-13</v>
      </c>
      <c r="L355" s="49">
        <v>5.1703668E-14</v>
      </c>
      <c r="M355" s="49">
        <v>7.5176408E-13</v>
      </c>
      <c r="N355" s="49">
        <v>6.8895272E-14</v>
      </c>
      <c r="O355" s="49">
        <v>1.6057366E-13</v>
      </c>
      <c r="P355" s="49">
        <v>5.8565424E-13</v>
      </c>
      <c r="Q355" s="49">
        <v>1.300813E-12</v>
      </c>
      <c r="R355" s="49">
        <v>1.3969293E-12</v>
      </c>
      <c r="S355" s="50"/>
      <c r="U355" s="49"/>
      <c r="V355" s="49"/>
    </row>
    <row r="356">
      <c r="D356" s="47"/>
      <c r="F356" s="1" t="s">
        <v>263</v>
      </c>
      <c r="G356" s="1" t="s">
        <v>1</v>
      </c>
      <c r="H356" s="49">
        <v>3.1111389E-15</v>
      </c>
      <c r="I356" s="49">
        <v>1.2300831E-16</v>
      </c>
      <c r="J356" s="49">
        <v>1.0901114E-16</v>
      </c>
      <c r="K356" s="49">
        <v>4.1823779E-13</v>
      </c>
      <c r="L356" s="49">
        <v>1.3344903E-15</v>
      </c>
      <c r="M356" s="49">
        <v>3.8227117E-15</v>
      </c>
      <c r="N356" s="49">
        <v>1.8136923E-15</v>
      </c>
      <c r="O356" s="49">
        <v>3.7098964E-15</v>
      </c>
      <c r="P356" s="49">
        <v>2.6648165E-15</v>
      </c>
      <c r="Q356" s="49">
        <v>5.4446101E-16</v>
      </c>
      <c r="R356" s="49">
        <v>4.8604663E-14</v>
      </c>
      <c r="S356" s="50"/>
      <c r="U356" s="49"/>
      <c r="V356" s="49"/>
    </row>
    <row r="357">
      <c r="D357" s="47"/>
      <c r="F357" s="1" t="s">
        <v>264</v>
      </c>
      <c r="G357" s="1" t="s">
        <v>1</v>
      </c>
      <c r="H357" s="49">
        <v>3.4367732699E-9</v>
      </c>
      <c r="I357" s="49">
        <v>6.0984293404E-10</v>
      </c>
      <c r="J357" s="49">
        <v>3.8052884084E-10</v>
      </c>
      <c r="K357" s="49">
        <v>3.1061869649E-10</v>
      </c>
      <c r="L357" s="49">
        <v>2.4731365186E-10</v>
      </c>
      <c r="M357" s="49">
        <v>8.3842464658E-9</v>
      </c>
      <c r="N357" s="49">
        <v>1.14127623507E-9</v>
      </c>
      <c r="O357" s="49">
        <v>1.6424397043E-9</v>
      </c>
      <c r="P357" s="49">
        <v>1.4747078151E-9</v>
      </c>
      <c r="Q357" s="49">
        <v>1.80609720471E-9</v>
      </c>
      <c r="R357" s="49">
        <v>7.867430899E-9</v>
      </c>
      <c r="S357" s="50"/>
      <c r="U357" s="49"/>
      <c r="V357" s="49"/>
    </row>
    <row r="358">
      <c r="D358" s="47"/>
      <c r="F358" s="1" t="s">
        <v>265</v>
      </c>
      <c r="G358" s="1" t="s">
        <v>1</v>
      </c>
      <c r="H358" s="49">
        <v>3.8061266E-9</v>
      </c>
      <c r="I358" s="49">
        <v>2.5750452E-10</v>
      </c>
      <c r="J358" s="49">
        <v>2.0368384E-10</v>
      </c>
      <c r="K358" s="49">
        <v>3.6972509E-10</v>
      </c>
      <c r="L358" s="49">
        <v>3.5458947E-10</v>
      </c>
      <c r="M358" s="49">
        <v>2.8852261E-7</v>
      </c>
      <c r="N358" s="49">
        <v>1.2230724E-9</v>
      </c>
      <c r="O358" s="49">
        <v>1.1005325E-9</v>
      </c>
      <c r="P358" s="49">
        <v>1.0458274E-9</v>
      </c>
      <c r="Q358" s="49">
        <v>6.5364098E-10</v>
      </c>
      <c r="R358" s="49">
        <v>1.2562529E-9</v>
      </c>
      <c r="S358" s="50"/>
      <c r="U358" s="49"/>
      <c r="V358" s="49"/>
    </row>
    <row r="359">
      <c r="D359" s="47"/>
      <c r="F359" s="1" t="s">
        <v>266</v>
      </c>
      <c r="G359" s="1" t="s">
        <v>1</v>
      </c>
      <c r="H359" s="49">
        <v>1.6418357187009E-6</v>
      </c>
      <c r="I359" s="49">
        <v>1.14446343067328E-7</v>
      </c>
      <c r="J359" s="49">
        <v>1.42877147239125E-7</v>
      </c>
      <c r="K359" s="49">
        <v>1.31762371343681E-5</v>
      </c>
      <c r="L359" s="49">
        <v>1.61729937135661E-7</v>
      </c>
      <c r="M359" s="49">
        <v>6.3456065166871E-6</v>
      </c>
      <c r="N359" s="49">
        <v>2.84631090556486E-6</v>
      </c>
      <c r="O359" s="49">
        <v>5.08312912135077E-6</v>
      </c>
      <c r="P359" s="49">
        <v>1.07394762638861E-6</v>
      </c>
      <c r="Q359" s="49">
        <v>1.04743306371802E-6</v>
      </c>
      <c r="R359" s="49">
        <v>3.12193014102156E-6</v>
      </c>
      <c r="S359" s="50"/>
      <c r="U359" s="49"/>
      <c r="V359" s="49"/>
    </row>
    <row r="360">
      <c r="D360" s="47"/>
      <c r="F360" s="1" t="s">
        <v>267</v>
      </c>
      <c r="G360" s="1" t="s">
        <v>1</v>
      </c>
      <c r="H360" s="49">
        <v>3.28723136E-8</v>
      </c>
      <c r="I360" s="49">
        <v>2.19151577E-9</v>
      </c>
      <c r="J360" s="49">
        <v>1.78123191E-9</v>
      </c>
      <c r="K360" s="49">
        <v>3.984700119E-7</v>
      </c>
      <c r="L360" s="49">
        <v>8.1001714E-9</v>
      </c>
      <c r="M360" s="49">
        <v>1.8171556677E-6</v>
      </c>
      <c r="N360" s="49">
        <v>1.23167206E-8</v>
      </c>
      <c r="O360" s="49">
        <v>1.380821097E-7</v>
      </c>
      <c r="P360" s="49">
        <v>3.30367138E-8</v>
      </c>
      <c r="Q360" s="49">
        <v>1.958715569E-8</v>
      </c>
      <c r="R360" s="49">
        <v>3.9877932E-8</v>
      </c>
      <c r="S360" s="50"/>
      <c r="U360" s="49"/>
      <c r="V360" s="49"/>
    </row>
    <row r="361">
      <c r="D361" s="47"/>
      <c r="F361" s="1" t="s">
        <v>268</v>
      </c>
      <c r="G361" s="1" t="s">
        <v>1</v>
      </c>
      <c r="H361" s="49">
        <v>2.757704E-17</v>
      </c>
      <c r="I361" s="49">
        <v>5.1798782E-18</v>
      </c>
      <c r="J361" s="49">
        <v>3.0961123E-18</v>
      </c>
      <c r="K361" s="49">
        <v>1.8147475E-16</v>
      </c>
      <c r="L361" s="49">
        <v>1.0896567E-17</v>
      </c>
      <c r="M361" s="49">
        <v>8.8053105E-16</v>
      </c>
      <c r="N361" s="49">
        <v>1.4881904E-17</v>
      </c>
      <c r="O361" s="49">
        <v>2.5546226E-17</v>
      </c>
      <c r="P361" s="49">
        <v>6.5470403E-16</v>
      </c>
      <c r="Q361" s="49">
        <v>3.028946E-17</v>
      </c>
      <c r="R361" s="49">
        <v>3.0891926E-17</v>
      </c>
      <c r="S361" s="50"/>
      <c r="U361" s="49"/>
      <c r="V361" s="49"/>
    </row>
    <row r="362">
      <c r="D362" s="47"/>
      <c r="F362" s="1" t="s">
        <v>269</v>
      </c>
      <c r="G362" s="1" t="s">
        <v>1</v>
      </c>
      <c r="H362" s="49">
        <v>4.6426626E-15</v>
      </c>
      <c r="I362" s="49">
        <v>1.7536455E-14</v>
      </c>
      <c r="J362" s="49">
        <v>1.034461E-16</v>
      </c>
      <c r="K362" s="49">
        <v>9.5795169E-16</v>
      </c>
      <c r="L362" s="49">
        <v>1.1120564E-15</v>
      </c>
      <c r="M362" s="49">
        <v>1.2044892E-14</v>
      </c>
      <c r="N362" s="49">
        <v>1.2503334E-15</v>
      </c>
      <c r="O362" s="49">
        <v>3.3844852E-14</v>
      </c>
      <c r="P362" s="49">
        <v>1.9762982E-15</v>
      </c>
      <c r="Q362" s="49">
        <v>1.4174266E-14</v>
      </c>
      <c r="R362" s="49">
        <v>1.3188798E-14</v>
      </c>
      <c r="S362" s="50"/>
      <c r="U362" s="49"/>
      <c r="V362" s="49"/>
    </row>
    <row r="363">
      <c r="D363" s="47"/>
      <c r="F363" s="1" t="s">
        <v>270</v>
      </c>
      <c r="G363" s="1" t="s">
        <v>1</v>
      </c>
      <c r="H363" s="49">
        <v>2.3271764E-16</v>
      </c>
      <c r="I363" s="49">
        <v>4.3712053E-17</v>
      </c>
      <c r="J363" s="49">
        <v>2.612753E-17</v>
      </c>
      <c r="K363" s="49">
        <v>1.5314325E-15</v>
      </c>
      <c r="L363" s="49">
        <v>9.1954152E-17</v>
      </c>
      <c r="M363" s="49">
        <v>7.4306418E-15</v>
      </c>
      <c r="N363" s="49">
        <v>1.2558569E-16</v>
      </c>
      <c r="O363" s="49">
        <v>2.1557997E-16</v>
      </c>
      <c r="P363" s="49">
        <v>5.5249285E-15</v>
      </c>
      <c r="Q363" s="49">
        <v>2.5560726E-16</v>
      </c>
      <c r="R363" s="49">
        <v>2.6069136E-16</v>
      </c>
      <c r="S363" s="50"/>
      <c r="U363" s="49"/>
      <c r="V363" s="49"/>
    </row>
    <row r="364">
      <c r="D364" s="47"/>
      <c r="F364" s="1" t="s">
        <v>271</v>
      </c>
      <c r="G364" s="1" t="s">
        <v>1</v>
      </c>
      <c r="H364" s="49">
        <v>3.9253413E-15</v>
      </c>
      <c r="I364" s="49">
        <v>1.4826959E-14</v>
      </c>
      <c r="J364" s="49">
        <v>8.7463008E-17</v>
      </c>
      <c r="K364" s="49">
        <v>8.0994198E-16</v>
      </c>
      <c r="L364" s="49">
        <v>9.4023653E-16</v>
      </c>
      <c r="M364" s="49">
        <v>1.0183879E-14</v>
      </c>
      <c r="N364" s="49">
        <v>1.0571489E-15</v>
      </c>
      <c r="O364" s="49">
        <v>2.8615605E-14</v>
      </c>
      <c r="P364" s="49">
        <v>1.6709474E-15</v>
      </c>
      <c r="Q364" s="49">
        <v>1.1984251E-14</v>
      </c>
      <c r="R364" s="49">
        <v>1.1151043E-14</v>
      </c>
      <c r="S364" s="50"/>
      <c r="U364" s="49"/>
      <c r="V364" s="49"/>
    </row>
    <row r="365">
      <c r="D365" s="47"/>
      <c r="F365" s="1" t="s">
        <v>272</v>
      </c>
      <c r="G365" s="1" t="s">
        <v>1</v>
      </c>
      <c r="H365" s="49">
        <v>2.8275193E-17</v>
      </c>
      <c r="I365" s="49">
        <v>5.3110144E-18</v>
      </c>
      <c r="J365" s="49">
        <v>3.1744949E-18</v>
      </c>
      <c r="K365" s="49">
        <v>1.8606905E-16</v>
      </c>
      <c r="L365" s="49">
        <v>1.1172429E-17</v>
      </c>
      <c r="M365" s="49">
        <v>9.0282298E-16</v>
      </c>
      <c r="N365" s="49">
        <v>1.5258661E-17</v>
      </c>
      <c r="O365" s="49">
        <v>2.6192966E-17</v>
      </c>
      <c r="P365" s="49">
        <v>6.7127881E-16</v>
      </c>
      <c r="Q365" s="49">
        <v>3.1056282E-17</v>
      </c>
      <c r="R365" s="49">
        <v>3.1674E-17</v>
      </c>
      <c r="S365" s="50"/>
      <c r="U365" s="49"/>
      <c r="V365" s="49"/>
    </row>
    <row r="366">
      <c r="D366" s="47"/>
      <c r="F366" s="1" t="s">
        <v>273</v>
      </c>
      <c r="G366" s="1" t="s">
        <v>1</v>
      </c>
      <c r="H366" s="49">
        <v>5.8270505786E-9</v>
      </c>
      <c r="I366" s="49">
        <v>7.4050046134E-10</v>
      </c>
      <c r="J366" s="49">
        <v>9.6630680925E-10</v>
      </c>
      <c r="K366" s="49">
        <v>2.0377412004E-9</v>
      </c>
      <c r="L366" s="49">
        <v>7.200611327E-10</v>
      </c>
      <c r="M366" s="49">
        <v>1.0796188312E-8</v>
      </c>
      <c r="N366" s="49">
        <v>2.1538011692E-9</v>
      </c>
      <c r="O366" s="49">
        <v>1.2564885241E-8</v>
      </c>
      <c r="P366" s="49">
        <v>7.0129079516E-9</v>
      </c>
      <c r="Q366" s="49">
        <v>7.1772039238E-9</v>
      </c>
      <c r="R366" s="49">
        <v>2.507031473E-9</v>
      </c>
      <c r="S366" s="50"/>
      <c r="U366" s="49"/>
      <c r="V366" s="49"/>
    </row>
    <row r="367">
      <c r="D367" s="47"/>
      <c r="F367" s="1" t="s">
        <v>274</v>
      </c>
      <c r="G367" s="1" t="s">
        <v>1</v>
      </c>
      <c r="H367" s="49">
        <v>3.8805667E-18</v>
      </c>
      <c r="I367" s="49">
        <v>7.2889848E-19</v>
      </c>
      <c r="J367" s="49">
        <v>4.3567657E-19</v>
      </c>
      <c r="K367" s="49">
        <v>2.5536637E-17</v>
      </c>
      <c r="L367" s="49">
        <v>1.5333355E-18</v>
      </c>
      <c r="M367" s="49">
        <v>1.2390595E-16</v>
      </c>
      <c r="N367" s="49">
        <v>2.0941414E-18</v>
      </c>
      <c r="O367" s="49">
        <v>3.594796E-18</v>
      </c>
      <c r="P367" s="49">
        <v>9.2128183E-17</v>
      </c>
      <c r="Q367" s="49">
        <v>4.262251E-18</v>
      </c>
      <c r="R367" s="49">
        <v>4.3470284E-18</v>
      </c>
      <c r="S367" s="50"/>
      <c r="U367" s="49"/>
      <c r="V367" s="49"/>
    </row>
    <row r="368">
      <c r="D368" s="47"/>
      <c r="F368" s="1" t="s">
        <v>275</v>
      </c>
      <c r="G368" s="1" t="s">
        <v>1</v>
      </c>
      <c r="H368" s="49">
        <v>2.8593222E-16</v>
      </c>
      <c r="I368" s="49">
        <v>1.0800349E-15</v>
      </c>
      <c r="J368" s="49">
        <v>6.3710363E-18</v>
      </c>
      <c r="K368" s="49">
        <v>5.8998312E-17</v>
      </c>
      <c r="L368" s="49">
        <v>6.8489311E-17</v>
      </c>
      <c r="M368" s="49">
        <v>7.4182061E-16</v>
      </c>
      <c r="N368" s="49">
        <v>7.7005514E-17</v>
      </c>
      <c r="O368" s="49">
        <v>2.0844362E-15</v>
      </c>
      <c r="P368" s="49">
        <v>1.2171622E-16</v>
      </c>
      <c r="Q368" s="49">
        <v>8.7296447E-16</v>
      </c>
      <c r="R368" s="49">
        <v>8.1227144E-16</v>
      </c>
      <c r="S368" s="50"/>
      <c r="U368" s="49"/>
      <c r="V368" s="49"/>
    </row>
    <row r="369">
      <c r="D369" s="47"/>
      <c r="F369" s="1" t="s">
        <v>276</v>
      </c>
      <c r="G369" s="1" t="s">
        <v>1</v>
      </c>
      <c r="H369" s="49">
        <v>1.2974008E-17</v>
      </c>
      <c r="I369" s="49">
        <v>2.4369469E-18</v>
      </c>
      <c r="J369" s="49">
        <v>1.4566098E-18</v>
      </c>
      <c r="K369" s="49">
        <v>8.5377362E-17</v>
      </c>
      <c r="L369" s="49">
        <v>5.1264439E-18</v>
      </c>
      <c r="M369" s="49">
        <v>4.1425828E-16</v>
      </c>
      <c r="N369" s="49">
        <v>7.0014021E-18</v>
      </c>
      <c r="O369" s="49">
        <v>1.2018583E-17</v>
      </c>
      <c r="P369" s="49">
        <v>3.0801476E-16</v>
      </c>
      <c r="Q369" s="49">
        <v>1.4250105E-17</v>
      </c>
      <c r="R369" s="49">
        <v>1.4533543E-17</v>
      </c>
      <c r="S369" s="50"/>
      <c r="U369" s="49"/>
      <c r="V369" s="49"/>
    </row>
    <row r="370">
      <c r="D370" s="47"/>
      <c r="F370" s="1" t="s">
        <v>277</v>
      </c>
      <c r="G370" s="1" t="s">
        <v>1</v>
      </c>
      <c r="H370" s="49">
        <v>3.357462E-15</v>
      </c>
      <c r="I370" s="49">
        <v>1.2681942E-14</v>
      </c>
      <c r="J370" s="49">
        <v>7.480973E-17</v>
      </c>
      <c r="K370" s="49">
        <v>6.9276764E-16</v>
      </c>
      <c r="L370" s="49">
        <v>8.0421246E-16</v>
      </c>
      <c r="M370" s="49">
        <v>8.7105765E-15</v>
      </c>
      <c r="N370" s="49">
        <v>9.0421108E-16</v>
      </c>
      <c r="O370" s="49">
        <v>2.4475784E-14</v>
      </c>
      <c r="P370" s="49">
        <v>1.4292113E-15</v>
      </c>
      <c r="Q370" s="49">
        <v>1.0250489E-14</v>
      </c>
      <c r="R370" s="49">
        <v>9.5378214E-15</v>
      </c>
      <c r="S370" s="50"/>
      <c r="U370" s="49"/>
      <c r="V370" s="49"/>
    </row>
    <row r="371">
      <c r="D371" s="47"/>
      <c r="F371" s="1" t="s">
        <v>278</v>
      </c>
      <c r="G371" s="1" t="s">
        <v>1</v>
      </c>
      <c r="H371" s="49">
        <v>4.090504541E-9</v>
      </c>
      <c r="I371" s="49">
        <v>9.8338442E-12</v>
      </c>
      <c r="J371" s="49">
        <v>9.2113824E-12</v>
      </c>
      <c r="K371" s="49">
        <v>2.3866984407E-9</v>
      </c>
      <c r="L371" s="49">
        <v>2.204498551E-10</v>
      </c>
      <c r="M371" s="49">
        <v>2.44373968E-10</v>
      </c>
      <c r="N371" s="49">
        <v>5.590682528E-9</v>
      </c>
      <c r="O371" s="49">
        <v>1.98664693E-10</v>
      </c>
      <c r="P371" s="49">
        <v>2.42448596E-10</v>
      </c>
      <c r="Q371" s="49">
        <v>2.755600748E-10</v>
      </c>
      <c r="R371" s="49">
        <v>4.35239378E-10</v>
      </c>
      <c r="S371" s="50"/>
      <c r="U371" s="49"/>
      <c r="V371" s="49"/>
    </row>
    <row r="372">
      <c r="D372" s="47"/>
      <c r="F372" s="1" t="s">
        <v>279</v>
      </c>
      <c r="G372" s="1" t="s">
        <v>1</v>
      </c>
      <c r="H372" s="49">
        <v>1.0303166E-6</v>
      </c>
      <c r="I372" s="49">
        <v>3.1488842E-9</v>
      </c>
      <c r="J372" s="49">
        <v>2.8951712E-9</v>
      </c>
      <c r="K372" s="49">
        <v>1.8150915E-8</v>
      </c>
      <c r="L372" s="49">
        <v>2.600628E-8</v>
      </c>
      <c r="M372" s="49">
        <v>1.1602575E-7</v>
      </c>
      <c r="N372" s="49">
        <v>3.3715441E-6</v>
      </c>
      <c r="O372" s="49">
        <v>6.446675E-8</v>
      </c>
      <c r="P372" s="49">
        <v>8.7108687E-8</v>
      </c>
      <c r="Q372" s="49">
        <v>9.7449415E-8</v>
      </c>
      <c r="R372" s="49">
        <v>1.265266E-7</v>
      </c>
      <c r="S372" s="50"/>
      <c r="U372" s="49"/>
      <c r="V372" s="49"/>
    </row>
    <row r="373">
      <c r="D373" s="47"/>
      <c r="F373" s="1" t="s">
        <v>280</v>
      </c>
      <c r="G373" s="1" t="s">
        <v>1</v>
      </c>
      <c r="H373" s="49">
        <v>6.2889293E-12</v>
      </c>
      <c r="I373" s="49">
        <v>5.3593417E-13</v>
      </c>
      <c r="J373" s="49">
        <v>3.1217305E-13</v>
      </c>
      <c r="K373" s="49">
        <v>3.2115332E-12</v>
      </c>
      <c r="L373" s="49">
        <v>1.4912257E-9</v>
      </c>
      <c r="M373" s="49">
        <v>1.4700014E-11</v>
      </c>
      <c r="N373" s="49">
        <v>3.6493994E-12</v>
      </c>
      <c r="O373" s="49">
        <v>1.5627982E-11</v>
      </c>
      <c r="P373" s="49">
        <v>8.6195806E-12</v>
      </c>
      <c r="Q373" s="49">
        <v>1.5477992E-12</v>
      </c>
      <c r="R373" s="49">
        <v>2.4717625E-11</v>
      </c>
      <c r="S373" s="50"/>
      <c r="U373" s="49"/>
      <c r="V373" s="49"/>
    </row>
    <row r="374">
      <c r="D374" s="47"/>
      <c r="F374" s="1" t="s">
        <v>281</v>
      </c>
      <c r="G374" s="1" t="s">
        <v>1</v>
      </c>
      <c r="H374" s="49">
        <v>3.9920868456E-9</v>
      </c>
      <c r="I374" s="49">
        <v>1.52091735E-11</v>
      </c>
      <c r="J374" s="49">
        <v>8.8592595E-12</v>
      </c>
      <c r="K374" s="49">
        <v>7.26474859E-11</v>
      </c>
      <c r="L374" s="49">
        <v>2.899187539E-11</v>
      </c>
      <c r="M374" s="49">
        <v>1.3346872752E-9</v>
      </c>
      <c r="N374" s="49">
        <v>3.688560396E-11</v>
      </c>
      <c r="O374" s="49">
        <v>9.4124468E-11</v>
      </c>
      <c r="P374" s="49">
        <v>7.44762219E-11</v>
      </c>
      <c r="Q374" s="49">
        <v>6.29807604E-11</v>
      </c>
      <c r="R374" s="49">
        <v>1.227397147E-10</v>
      </c>
      <c r="S374" s="50"/>
      <c r="U374" s="49"/>
      <c r="V374" s="49"/>
    </row>
    <row r="375">
      <c r="D375" s="47"/>
      <c r="F375" s="1" t="s">
        <v>282</v>
      </c>
      <c r="G375" s="1" t="s">
        <v>1</v>
      </c>
      <c r="H375" s="49">
        <v>2.4376219E-15</v>
      </c>
      <c r="I375" s="49">
        <v>3.0026541E-16</v>
      </c>
      <c r="J375" s="49">
        <v>1.9401885E-16</v>
      </c>
      <c r="K375" s="49">
        <v>4.3955514E-16</v>
      </c>
      <c r="L375" s="49">
        <v>9.8713538E-16</v>
      </c>
      <c r="M375" s="49">
        <v>1.187094E-14</v>
      </c>
      <c r="N375" s="49">
        <v>1.2339358E-15</v>
      </c>
      <c r="O375" s="49">
        <v>1.0882811E-15</v>
      </c>
      <c r="P375" s="49">
        <v>1.3135597E-15</v>
      </c>
      <c r="Q375" s="49">
        <v>1.0107095E-15</v>
      </c>
      <c r="R375" s="49">
        <v>5.4666928E-16</v>
      </c>
      <c r="S375" s="50"/>
      <c r="U375" s="49"/>
      <c r="V375" s="49"/>
    </row>
    <row r="376">
      <c r="D376" s="47"/>
      <c r="F376" s="1" t="s">
        <v>283</v>
      </c>
      <c r="G376" s="1" t="s">
        <v>1</v>
      </c>
      <c r="H376" s="49">
        <v>4.8714367E-16</v>
      </c>
      <c r="I376" s="49">
        <v>4.9114543E-17</v>
      </c>
      <c r="J376" s="49">
        <v>2.494704E-17</v>
      </c>
      <c r="K376" s="49">
        <v>5.3000197E-17</v>
      </c>
      <c r="L376" s="49">
        <v>1.0571469E-16</v>
      </c>
      <c r="M376" s="49">
        <v>5.6041788E-16</v>
      </c>
      <c r="N376" s="49">
        <v>1.6243811E-16</v>
      </c>
      <c r="O376" s="49">
        <v>2.7690439E-15</v>
      </c>
      <c r="P376" s="49">
        <v>4.343678E-14</v>
      </c>
      <c r="Q376" s="49">
        <v>1.0845816E-14</v>
      </c>
      <c r="R376" s="49">
        <v>6.3446128E-16</v>
      </c>
      <c r="S376" s="50"/>
      <c r="U376" s="49"/>
      <c r="V376" s="49"/>
    </row>
    <row r="377">
      <c r="D377" s="47"/>
      <c r="F377" s="1" t="s">
        <v>284</v>
      </c>
      <c r="G377" s="1" t="s">
        <v>1</v>
      </c>
      <c r="H377" s="49">
        <v>9.9364707E-6</v>
      </c>
      <c r="I377" s="49">
        <v>6.8686407E-7</v>
      </c>
      <c r="J377" s="49">
        <v>5.5226563E-7</v>
      </c>
      <c r="K377" s="49">
        <v>1.0140171E-6</v>
      </c>
      <c r="L377" s="49">
        <v>9.6305215E-7</v>
      </c>
      <c r="M377" s="1">
        <v>7.3845241E-4</v>
      </c>
      <c r="N377" s="49">
        <v>3.1353986E-6</v>
      </c>
      <c r="O377" s="49">
        <v>3.3566299E-6</v>
      </c>
      <c r="P377" s="49">
        <v>3.0076981E-6</v>
      </c>
      <c r="Q377" s="49">
        <v>1.9122561E-6</v>
      </c>
      <c r="R377" s="49">
        <v>3.3639867E-6</v>
      </c>
      <c r="S377" s="50"/>
      <c r="U377" s="49"/>
      <c r="V377" s="49"/>
    </row>
    <row r="378">
      <c r="D378" s="47"/>
      <c r="F378" s="1" t="s">
        <v>285</v>
      </c>
      <c r="G378" s="1" t="s">
        <v>1</v>
      </c>
      <c r="H378" s="49">
        <v>7.1319908399E-5</v>
      </c>
      <c r="I378" s="49">
        <v>4.910242467659E-6</v>
      </c>
      <c r="J378" s="49">
        <v>3.96030313704E-6</v>
      </c>
      <c r="K378" s="49">
        <v>6.346266913836E-5</v>
      </c>
      <c r="L378" s="49">
        <v>6.80513458293E-6</v>
      </c>
      <c r="M378" s="1">
        <v>0.0052255321070691</v>
      </c>
      <c r="N378" s="49">
        <v>2.33241232658E-5</v>
      </c>
      <c r="O378" s="49">
        <v>2.38857971226E-5</v>
      </c>
      <c r="P378" s="49">
        <v>4.05008815885E-5</v>
      </c>
      <c r="Q378" s="49">
        <v>2.107882433367E-5</v>
      </c>
      <c r="R378" s="49">
        <v>2.75636171353E-5</v>
      </c>
      <c r="S378" s="50"/>
      <c r="U378" s="49"/>
      <c r="V378" s="49"/>
    </row>
    <row r="379">
      <c r="D379" s="47"/>
      <c r="F379" s="1" t="s">
        <v>286</v>
      </c>
      <c r="G379" s="1" t="s">
        <v>1</v>
      </c>
      <c r="H379" s="49">
        <v>1.8089423E-5</v>
      </c>
      <c r="I379" s="49">
        <v>1.2499239E-6</v>
      </c>
      <c r="J379" s="49">
        <v>1.0016814E-6</v>
      </c>
      <c r="K379" s="49">
        <v>3.6025624E-6</v>
      </c>
      <c r="L379" s="49">
        <v>1.9962841E-6</v>
      </c>
      <c r="M379" s="49">
        <v>3.7582657E-5</v>
      </c>
      <c r="N379" s="49">
        <v>5.3383724E-5</v>
      </c>
      <c r="O379" s="49">
        <v>6.2606041E-5</v>
      </c>
      <c r="P379" s="49">
        <v>2.649561E-5</v>
      </c>
      <c r="Q379" s="49">
        <v>1.5699872E-5</v>
      </c>
      <c r="R379" s="49">
        <v>5.8788227E-6</v>
      </c>
      <c r="S379" s="50"/>
      <c r="U379" s="49"/>
      <c r="V379" s="49"/>
    </row>
    <row r="380">
      <c r="D380" s="47"/>
      <c r="F380" s="1" t="s">
        <v>287</v>
      </c>
      <c r="G380" s="1" t="s">
        <v>1</v>
      </c>
      <c r="H380" s="49">
        <v>5.4373004E-17</v>
      </c>
      <c r="I380" s="49">
        <v>6.6974914E-18</v>
      </c>
      <c r="J380" s="49">
        <v>4.327623E-18</v>
      </c>
      <c r="K380" s="49">
        <v>9.8043419E-18</v>
      </c>
      <c r="L380" s="49">
        <v>2.2018275E-17</v>
      </c>
      <c r="M380" s="49">
        <v>2.6478265E-16</v>
      </c>
      <c r="N380" s="49">
        <v>2.7523282E-17</v>
      </c>
      <c r="O380" s="49">
        <v>2.4287837E-17</v>
      </c>
      <c r="P380" s="49">
        <v>2.9527841E-17</v>
      </c>
      <c r="Q380" s="49">
        <v>2.2601028E-17</v>
      </c>
      <c r="R380" s="49">
        <v>1.2194467E-17</v>
      </c>
      <c r="S380" s="50"/>
      <c r="U380" s="49"/>
      <c r="V380" s="49"/>
    </row>
    <row r="381">
      <c r="D381" s="47"/>
      <c r="F381" s="1" t="s">
        <v>288</v>
      </c>
      <c r="G381" s="1" t="s">
        <v>1</v>
      </c>
      <c r="H381" s="49">
        <v>6.9875483E-11</v>
      </c>
      <c r="I381" s="49">
        <v>9.19584949E-12</v>
      </c>
      <c r="J381" s="49">
        <v>5.2124365E-12</v>
      </c>
      <c r="K381" s="49">
        <v>6.0390232E-11</v>
      </c>
      <c r="L381" s="49">
        <v>1.80870235E-11</v>
      </c>
      <c r="M381" s="49">
        <v>3.28834167E-10</v>
      </c>
      <c r="N381" s="49">
        <v>1.86484622E-11</v>
      </c>
      <c r="O381" s="49">
        <v>2.82012963E-10</v>
      </c>
      <c r="P381" s="49">
        <v>1.73623958E-10</v>
      </c>
      <c r="Q381" s="49">
        <v>4.1392249E-11</v>
      </c>
      <c r="R381" s="49">
        <v>4.1162452E-11</v>
      </c>
      <c r="S381" s="50"/>
      <c r="U381" s="49"/>
      <c r="V381" s="49"/>
    </row>
    <row r="382">
      <c r="D382" s="47"/>
      <c r="F382" s="1" t="s">
        <v>289</v>
      </c>
      <c r="G382" s="1" t="s">
        <v>1</v>
      </c>
      <c r="H382" s="49">
        <v>6.8834199E-20</v>
      </c>
      <c r="I382" s="49">
        <v>1.3551129E-20</v>
      </c>
      <c r="J382" s="49">
        <v>8.3417159E-21</v>
      </c>
      <c r="K382" s="49">
        <v>1.028861E-20</v>
      </c>
      <c r="L382" s="49">
        <v>1.5685782E-20</v>
      </c>
      <c r="M382" s="49">
        <v>8.6766213E-19</v>
      </c>
      <c r="N382" s="49">
        <v>2.2535841E-20</v>
      </c>
      <c r="O382" s="49">
        <v>3.0930278E-20</v>
      </c>
      <c r="P382" s="49">
        <v>3.8411622E-20</v>
      </c>
      <c r="Q382" s="49">
        <v>3.2079255E-20</v>
      </c>
      <c r="R382" s="49">
        <v>7.9633841E-20</v>
      </c>
      <c r="S382" s="50"/>
      <c r="U382" s="49"/>
      <c r="V382" s="49"/>
    </row>
    <row r="383">
      <c r="D383" s="47"/>
      <c r="F383" s="1" t="s">
        <v>290</v>
      </c>
      <c r="G383" s="1" t="s">
        <v>1</v>
      </c>
      <c r="H383" s="49">
        <v>2.8923924927E-6</v>
      </c>
      <c r="I383" s="49">
        <v>2.349537613E-8</v>
      </c>
      <c r="J383" s="49">
        <v>2.885346401E-8</v>
      </c>
      <c r="K383" s="49">
        <v>8.01325981E-7</v>
      </c>
      <c r="L383" s="49">
        <v>6.40980322E-8</v>
      </c>
      <c r="M383" s="49">
        <v>4.38993501E-7</v>
      </c>
      <c r="N383" s="49">
        <v>1.9509155969E-6</v>
      </c>
      <c r="O383" s="49">
        <v>2.163570382E-7</v>
      </c>
      <c r="P383" s="49">
        <v>7.917523886E-7</v>
      </c>
      <c r="Q383" s="49">
        <v>1.6328536743E-6</v>
      </c>
      <c r="R383" s="49">
        <v>2.37513164E-7</v>
      </c>
      <c r="S383" s="50"/>
      <c r="U383" s="49"/>
      <c r="V383" s="49"/>
    </row>
    <row r="384">
      <c r="D384" s="47"/>
      <c r="F384" s="1" t="s">
        <v>291</v>
      </c>
      <c r="G384" s="1" t="s">
        <v>1</v>
      </c>
      <c r="H384" s="49">
        <v>2.37629959E-9</v>
      </c>
      <c r="I384" s="49">
        <v>1.92196678E-10</v>
      </c>
      <c r="J384" s="49">
        <v>1.41628701E-10</v>
      </c>
      <c r="K384" s="49">
        <v>1.156146952E-8</v>
      </c>
      <c r="L384" s="49">
        <v>3.51316606E-10</v>
      </c>
      <c r="M384" s="49">
        <v>1.512549544E-7</v>
      </c>
      <c r="N384" s="49">
        <v>8.70125013E-10</v>
      </c>
      <c r="O384" s="49">
        <v>5.192597004E-7</v>
      </c>
      <c r="P384" s="49">
        <v>1.6364014E-9</v>
      </c>
      <c r="Q384" s="49">
        <v>5.4312264E-10</v>
      </c>
      <c r="R384" s="49">
        <v>3.97078702E-9</v>
      </c>
      <c r="S384" s="50"/>
      <c r="U384" s="49"/>
      <c r="V384" s="49"/>
    </row>
    <row r="385">
      <c r="D385" s="47"/>
      <c r="F385" s="1" t="s">
        <v>292</v>
      </c>
      <c r="G385" s="1" t="s">
        <v>1</v>
      </c>
      <c r="H385" s="49">
        <v>1.7172112E-9</v>
      </c>
      <c r="I385" s="49">
        <v>2.0173741E-10</v>
      </c>
      <c r="J385" s="49">
        <v>1.5804392E-10</v>
      </c>
      <c r="K385" s="49">
        <v>1.9992005E-10</v>
      </c>
      <c r="L385" s="49">
        <v>1.6520769E-10</v>
      </c>
      <c r="M385" s="49">
        <v>1.0519905E-7</v>
      </c>
      <c r="N385" s="49">
        <v>6.7656225E-10</v>
      </c>
      <c r="O385" s="49">
        <v>7.3502222E-10</v>
      </c>
      <c r="P385" s="49">
        <v>8.4891158E-10</v>
      </c>
      <c r="Q385" s="49">
        <v>4.681131800000001E-10</v>
      </c>
      <c r="R385" s="49">
        <v>6.3195292E-10</v>
      </c>
      <c r="S385" s="50"/>
      <c r="U385" s="49"/>
      <c r="V385" s="49"/>
    </row>
    <row r="386">
      <c r="D386" s="47"/>
      <c r="F386" s="1" t="s">
        <v>293</v>
      </c>
      <c r="G386" s="1" t="s">
        <v>1</v>
      </c>
      <c r="H386" s="49">
        <v>8.3716266E-11</v>
      </c>
      <c r="I386" s="49">
        <v>7.1341886E-12</v>
      </c>
      <c r="J386" s="49">
        <v>4.1555504E-12</v>
      </c>
      <c r="K386" s="49">
        <v>4.2750929E-11</v>
      </c>
      <c r="L386" s="49">
        <v>1.9850732E-8</v>
      </c>
      <c r="M386" s="49">
        <v>1.95682E-10</v>
      </c>
      <c r="N386" s="49">
        <v>4.8579668E-11</v>
      </c>
      <c r="O386" s="49">
        <v>2.0803483E-10</v>
      </c>
      <c r="P386" s="49">
        <v>1.1474117E-10</v>
      </c>
      <c r="Q386" s="49">
        <v>2.0603821E-11</v>
      </c>
      <c r="R386" s="49">
        <v>3.2903333E-10</v>
      </c>
      <c r="S386" s="50"/>
      <c r="U386" s="49"/>
      <c r="V386" s="49"/>
    </row>
    <row r="387">
      <c r="D387" s="47"/>
      <c r="F387" s="1" t="s">
        <v>294</v>
      </c>
      <c r="G387" s="1" t="s">
        <v>1</v>
      </c>
      <c r="H387" s="49">
        <v>2.5799188E-12</v>
      </c>
      <c r="I387" s="49">
        <v>2.9135662E-13</v>
      </c>
      <c r="J387" s="49">
        <v>1.8477858E-13</v>
      </c>
      <c r="K387" s="49">
        <v>4.96236E-13</v>
      </c>
      <c r="L387" s="49">
        <v>3.4253296E-13</v>
      </c>
      <c r="M387" s="49">
        <v>8.7006953E-11</v>
      </c>
      <c r="N387" s="49">
        <v>8.385208E-13</v>
      </c>
      <c r="O387" s="49">
        <v>3.6635383E-12</v>
      </c>
      <c r="P387" s="49">
        <v>3.2843019E-11</v>
      </c>
      <c r="Q387" s="49">
        <v>1.3053177E-12</v>
      </c>
      <c r="R387" s="49">
        <v>9.520473E-13</v>
      </c>
      <c r="S387" s="50"/>
      <c r="U387" s="49"/>
      <c r="V387" s="49"/>
    </row>
    <row r="388">
      <c r="D388" s="47"/>
      <c r="F388" s="1" t="s">
        <v>295</v>
      </c>
      <c r="G388" s="1" t="s">
        <v>1</v>
      </c>
      <c r="H388" s="49">
        <v>7.2958905E-6</v>
      </c>
      <c r="I388" s="49">
        <v>2.5465437E-7</v>
      </c>
      <c r="J388" s="49">
        <v>3.0609383E-7</v>
      </c>
      <c r="K388" s="49">
        <v>7.7195507E-7</v>
      </c>
      <c r="L388" s="49">
        <v>9.1121252E-7</v>
      </c>
      <c r="M388" s="49">
        <v>4.1420193E-6</v>
      </c>
      <c r="N388" s="49">
        <v>7.1623671E-5</v>
      </c>
      <c r="O388" s="49">
        <v>3.0023965E-6</v>
      </c>
      <c r="P388" s="49">
        <v>8.5076593E-6</v>
      </c>
      <c r="Q388" s="49">
        <v>1.7019469E-5</v>
      </c>
      <c r="R388" s="49">
        <v>2.8700686E-6</v>
      </c>
      <c r="S388" s="50"/>
      <c r="U388" s="49"/>
      <c r="V388" s="49"/>
    </row>
    <row r="389">
      <c r="D389" s="47"/>
      <c r="F389" s="1" t="s">
        <v>296</v>
      </c>
      <c r="G389" s="1" t="s">
        <v>1</v>
      </c>
      <c r="H389" s="49">
        <v>1.07218168032E-7</v>
      </c>
      <c r="I389" s="49">
        <v>9.022435593E-9</v>
      </c>
      <c r="J389" s="49">
        <v>5.6217308151E-9</v>
      </c>
      <c r="K389" s="49">
        <v>6.267845337E-8</v>
      </c>
      <c r="L389" s="49">
        <v>4.25854779639E-8</v>
      </c>
      <c r="M389" s="49">
        <v>2.6758765035E-7</v>
      </c>
      <c r="N389" s="49">
        <v>2.097216568446E-5</v>
      </c>
      <c r="O389" s="49">
        <v>2.8310725501E-7</v>
      </c>
      <c r="P389" s="49">
        <v>2.065210985E-7</v>
      </c>
      <c r="Q389" s="49">
        <v>3.1929400348E-8</v>
      </c>
      <c r="R389" s="49">
        <v>6.0482600159E-7</v>
      </c>
      <c r="S389" s="50"/>
      <c r="U389" s="49"/>
      <c r="V389" s="49"/>
    </row>
    <row r="390">
      <c r="D390" s="47"/>
      <c r="F390" s="1" t="s">
        <v>297</v>
      </c>
      <c r="G390" s="1" t="s">
        <v>1</v>
      </c>
      <c r="H390" s="49">
        <v>4.6125755E-16</v>
      </c>
      <c r="I390" s="49">
        <v>9.080293E-17</v>
      </c>
      <c r="J390" s="49">
        <v>5.5895742E-17</v>
      </c>
      <c r="K390" s="49">
        <v>6.8941796E-17</v>
      </c>
      <c r="L390" s="49">
        <v>1.0510878E-16</v>
      </c>
      <c r="M390" s="49">
        <v>5.8139595E-15</v>
      </c>
      <c r="N390" s="49">
        <v>1.5101057E-16</v>
      </c>
      <c r="O390" s="49">
        <v>2.0726256E-16</v>
      </c>
      <c r="P390" s="49">
        <v>2.5741077E-16</v>
      </c>
      <c r="Q390" s="49">
        <v>2.1565195E-16</v>
      </c>
      <c r="R390" s="49">
        <v>5.336097E-16</v>
      </c>
      <c r="S390" s="50"/>
      <c r="U390" s="49"/>
      <c r="V390" s="49"/>
    </row>
    <row r="391">
      <c r="D391" s="47"/>
      <c r="F391" s="1" t="s">
        <v>298</v>
      </c>
      <c r="G391" s="1" t="s">
        <v>1</v>
      </c>
      <c r="H391" s="49">
        <v>2.2471932E-8</v>
      </c>
      <c r="I391" s="49">
        <v>2.2864334E-10</v>
      </c>
      <c r="J391" s="49">
        <v>2.0365679E-10</v>
      </c>
      <c r="K391" s="49">
        <v>2.1426336E-9</v>
      </c>
      <c r="L391" s="49">
        <v>3.8507469E-9</v>
      </c>
      <c r="M391" s="49">
        <v>2.7089335E-8</v>
      </c>
      <c r="N391" s="49">
        <v>3.2458251E-9</v>
      </c>
      <c r="O391" s="49">
        <v>6.5457508E-9</v>
      </c>
      <c r="P391" s="49">
        <v>8.9206681E-8</v>
      </c>
      <c r="Q391" s="49">
        <v>5.593766E-9</v>
      </c>
      <c r="R391" s="49">
        <v>2.3388149E-9</v>
      </c>
      <c r="S391" s="50"/>
      <c r="U391" s="49"/>
      <c r="V391" s="49"/>
    </row>
    <row r="392">
      <c r="D392" s="47"/>
      <c r="F392" s="1" t="s">
        <v>299</v>
      </c>
      <c r="G392" s="1" t="s">
        <v>1</v>
      </c>
      <c r="H392" s="49">
        <v>3.9796235E-11</v>
      </c>
      <c r="I392" s="49">
        <v>9.23235E-12</v>
      </c>
      <c r="J392" s="49">
        <v>5.7312511E-12</v>
      </c>
      <c r="K392" s="49">
        <v>4.330547E-12</v>
      </c>
      <c r="L392" s="49">
        <v>3.2804268E-12</v>
      </c>
      <c r="M392" s="49">
        <v>1.2548077E-10</v>
      </c>
      <c r="N392" s="49">
        <v>1.6256623E-11</v>
      </c>
      <c r="O392" s="49">
        <v>2.244473E-11</v>
      </c>
      <c r="P392" s="49">
        <v>1.9790586E-11</v>
      </c>
      <c r="Q392" s="49">
        <v>2.7103296E-11</v>
      </c>
      <c r="R392" s="49">
        <v>2.3927631E-11</v>
      </c>
      <c r="S392" s="50"/>
      <c r="U392" s="49"/>
      <c r="V392" s="49"/>
    </row>
    <row r="393">
      <c r="D393" s="47"/>
      <c r="F393" s="1" t="s">
        <v>300</v>
      </c>
      <c r="G393" s="1" t="s">
        <v>1</v>
      </c>
      <c r="H393" s="49">
        <v>1.4050765E-9</v>
      </c>
      <c r="I393" s="49">
        <v>6.0424878E-11</v>
      </c>
      <c r="J393" s="49">
        <v>2.2720614E-11</v>
      </c>
      <c r="K393" s="49">
        <v>3.3269304E-10</v>
      </c>
      <c r="L393" s="49">
        <v>1.0762381E-10</v>
      </c>
      <c r="M393" s="49">
        <v>1.7241761E-9</v>
      </c>
      <c r="N393" s="49">
        <v>3.8159791E-10</v>
      </c>
      <c r="O393" s="49">
        <v>1.1289414E-9</v>
      </c>
      <c r="P393" s="49">
        <v>2.0249149E-9</v>
      </c>
      <c r="Q393" s="49">
        <v>9.7631023E-10</v>
      </c>
      <c r="R393" s="49">
        <v>1.6090749E-9</v>
      </c>
      <c r="S393" s="50"/>
      <c r="U393" s="49"/>
      <c r="V393" s="49"/>
    </row>
    <row r="394">
      <c r="D394" s="47"/>
      <c r="F394" s="1" t="s">
        <v>301</v>
      </c>
      <c r="G394" s="1" t="s">
        <v>1</v>
      </c>
      <c r="H394" s="49">
        <v>1.5194114E-8</v>
      </c>
      <c r="I394" s="49">
        <v>1.0278192E-9</v>
      </c>
      <c r="J394" s="49">
        <v>8.1294397E-10</v>
      </c>
      <c r="K394" s="49">
        <v>1.4746975E-9</v>
      </c>
      <c r="L394" s="49">
        <v>1.4104059E-9</v>
      </c>
      <c r="M394" s="49">
        <v>1.1535972E-6</v>
      </c>
      <c r="N394" s="49">
        <v>4.8806986E-9</v>
      </c>
      <c r="O394" s="49">
        <v>4.391751E-9</v>
      </c>
      <c r="P394" s="49">
        <v>4.1617817E-9</v>
      </c>
      <c r="Q394" s="49">
        <v>2.6099852E-9</v>
      </c>
      <c r="R394" s="49">
        <v>5.0169966E-9</v>
      </c>
      <c r="S394" s="50"/>
      <c r="U394" s="49"/>
      <c r="V394" s="49"/>
    </row>
    <row r="395">
      <c r="D395" s="47"/>
      <c r="F395" s="1" t="s">
        <v>302</v>
      </c>
      <c r="G395" s="1" t="s">
        <v>1</v>
      </c>
      <c r="H395" s="49">
        <v>1.4444980481E-6</v>
      </c>
      <c r="I395" s="49">
        <v>4.69522966E-8</v>
      </c>
      <c r="J395" s="49">
        <v>3.630530537E-8</v>
      </c>
      <c r="K395" s="49">
        <v>5.02095259617E-5</v>
      </c>
      <c r="L395" s="49">
        <v>2.091934729E-7</v>
      </c>
      <c r="M395" s="49">
        <v>2.0784368169E-5</v>
      </c>
      <c r="N395" s="49">
        <v>1.37833102E-6</v>
      </c>
      <c r="O395" s="49">
        <v>8.271701023E-7</v>
      </c>
      <c r="P395" s="49">
        <v>8.404700929E-7</v>
      </c>
      <c r="Q395" s="49">
        <v>2.2222466562E-7</v>
      </c>
      <c r="R395" s="49">
        <v>3.564951705E-6</v>
      </c>
      <c r="S395" s="50"/>
      <c r="U395" s="49"/>
      <c r="V395" s="49"/>
    </row>
    <row r="396">
      <c r="D396" s="47"/>
      <c r="F396" s="1" t="s">
        <v>303</v>
      </c>
      <c r="G396" s="1" t="s">
        <v>1</v>
      </c>
      <c r="H396" s="49">
        <v>1.5698949521E-8</v>
      </c>
      <c r="I396" s="49">
        <v>2.676314571E-9</v>
      </c>
      <c r="J396" s="49">
        <v>1.5018719455E-9</v>
      </c>
      <c r="K396" s="49">
        <v>1.6629476707E-8</v>
      </c>
      <c r="L396" s="49">
        <v>5.9046897995E-9</v>
      </c>
      <c r="M396" s="49">
        <v>8.255299951E-8</v>
      </c>
      <c r="N396" s="49">
        <v>7.677541357E-7</v>
      </c>
      <c r="O396" s="49">
        <v>1.08964882723E-7</v>
      </c>
      <c r="P396" s="49">
        <v>7.1175313606E-8</v>
      </c>
      <c r="Q396" s="49">
        <v>1.0117466537E-8</v>
      </c>
      <c r="R396" s="49">
        <v>1.10816266863E-7</v>
      </c>
      <c r="S396" s="50"/>
      <c r="U396" s="49"/>
      <c r="V396" s="49"/>
    </row>
    <row r="397">
      <c r="D397" s="47"/>
      <c r="F397" s="1" t="s">
        <v>304</v>
      </c>
      <c r="G397" s="1" t="s">
        <v>1</v>
      </c>
      <c r="H397" s="49">
        <v>2.0212406E-7</v>
      </c>
      <c r="I397" s="49">
        <v>8.4936464E-10</v>
      </c>
      <c r="J397" s="49">
        <v>6.037121E-10</v>
      </c>
      <c r="K397" s="49">
        <v>4.2790127E-9</v>
      </c>
      <c r="L397" s="49">
        <v>2.5163648E-9</v>
      </c>
      <c r="M397" s="49">
        <v>2.825196E-8</v>
      </c>
      <c r="N397" s="49">
        <v>1.0405585E-7</v>
      </c>
      <c r="O397" s="49">
        <v>2.486399E-8</v>
      </c>
      <c r="P397" s="49">
        <v>4.5339164E-8</v>
      </c>
      <c r="Q397" s="49">
        <v>2.5620968E-8</v>
      </c>
      <c r="R397" s="49">
        <v>1.0086643E-8</v>
      </c>
      <c r="S397" s="50"/>
      <c r="U397" s="49"/>
      <c r="V397" s="49"/>
    </row>
    <row r="398">
      <c r="D398" s="47"/>
      <c r="F398" s="1" t="s">
        <v>305</v>
      </c>
      <c r="G398" s="1" t="s">
        <v>1</v>
      </c>
      <c r="H398" s="49">
        <v>4.0349010281E-21</v>
      </c>
      <c r="I398" s="49">
        <v>3.8668359762E-22</v>
      </c>
      <c r="J398" s="49">
        <v>2.4031254843E-22</v>
      </c>
      <c r="K398" s="49">
        <v>5.3783025088E-22</v>
      </c>
      <c r="L398" s="49">
        <v>1.26120912255E-21</v>
      </c>
      <c r="M398" s="49">
        <v>1.42440062377E-20</v>
      </c>
      <c r="N398" s="49">
        <v>1.6251071079E-21</v>
      </c>
      <c r="O398" s="49">
        <v>1.0902591276E-20</v>
      </c>
      <c r="P398" s="49">
        <v>1.6292910133E-19</v>
      </c>
      <c r="Q398" s="49">
        <v>4.144734459E-20</v>
      </c>
      <c r="R398" s="49">
        <v>1.3238797731E-21</v>
      </c>
      <c r="S398" s="50"/>
      <c r="U398" s="49"/>
      <c r="V398" s="49"/>
    </row>
    <row r="399">
      <c r="D399" s="47"/>
      <c r="F399" s="1" t="s">
        <v>306</v>
      </c>
      <c r="G399" s="1" t="s">
        <v>1</v>
      </c>
      <c r="H399" s="49">
        <v>1.0675145E-14</v>
      </c>
      <c r="I399" s="49">
        <v>1.2822827E-15</v>
      </c>
      <c r="J399" s="49">
        <v>8.0819062E-16</v>
      </c>
      <c r="K399" s="49">
        <v>1.8204243E-15</v>
      </c>
      <c r="L399" s="49">
        <v>4.0483045E-15</v>
      </c>
      <c r="M399" s="49">
        <v>4.6550839E-14</v>
      </c>
      <c r="N399" s="49">
        <v>5.1513287E-15</v>
      </c>
      <c r="O399" s="49">
        <v>1.2420865E-14</v>
      </c>
      <c r="P399" s="49">
        <v>1.3527979E-13</v>
      </c>
      <c r="Q399" s="49">
        <v>3.6358828E-14</v>
      </c>
      <c r="R399" s="49">
        <v>3.969694E-15</v>
      </c>
      <c r="S399" s="50"/>
      <c r="U399" s="49"/>
      <c r="V399" s="49"/>
    </row>
    <row r="400">
      <c r="D400" s="47"/>
      <c r="F400" s="1" t="s">
        <v>307</v>
      </c>
      <c r="G400" s="1" t="s">
        <v>1</v>
      </c>
      <c r="H400" s="49">
        <v>1.0547934E-20</v>
      </c>
      <c r="I400" s="49">
        <v>1.2816603E-21</v>
      </c>
      <c r="J400" s="49">
        <v>8.2662948E-22</v>
      </c>
      <c r="K400" s="49">
        <v>1.8716969E-21</v>
      </c>
      <c r="L400" s="49">
        <v>4.2119105E-21</v>
      </c>
      <c r="M400" s="49">
        <v>5.0503478E-20</v>
      </c>
      <c r="N400" s="49">
        <v>5.2727205E-21</v>
      </c>
      <c r="O400" s="49">
        <v>6.1634429E-21</v>
      </c>
      <c r="P400" s="49">
        <v>3.1371253E-20</v>
      </c>
      <c r="Q400" s="49">
        <v>1.0729097E-20</v>
      </c>
      <c r="R400" s="49">
        <v>2.4324678E-21</v>
      </c>
      <c r="S400" s="50"/>
      <c r="U400" s="49"/>
      <c r="V400" s="49"/>
    </row>
    <row r="401">
      <c r="D401" s="47"/>
      <c r="F401" s="1" t="s">
        <v>308</v>
      </c>
      <c r="G401" s="1" t="s">
        <v>1</v>
      </c>
      <c r="H401" s="49">
        <v>1.6474936E-16</v>
      </c>
      <c r="I401" s="49">
        <v>2.0293796E-17</v>
      </c>
      <c r="J401" s="49">
        <v>1.3112997E-17</v>
      </c>
      <c r="K401" s="49">
        <v>2.9707865E-17</v>
      </c>
      <c r="L401" s="49">
        <v>6.6716724E-17</v>
      </c>
      <c r="M401" s="49">
        <v>8.0231187E-16</v>
      </c>
      <c r="N401" s="49">
        <v>8.3397011E-17</v>
      </c>
      <c r="O401" s="49">
        <v>7.3550493E-17</v>
      </c>
      <c r="P401" s="49">
        <v>8.8739813E-17</v>
      </c>
      <c r="Q401" s="49">
        <v>6.8300372E-17</v>
      </c>
      <c r="R401" s="49">
        <v>3.6947146E-17</v>
      </c>
      <c r="S401" s="50"/>
      <c r="U401" s="49"/>
      <c r="V401" s="49"/>
    </row>
    <row r="402">
      <c r="D402" s="47"/>
      <c r="F402" s="1" t="s">
        <v>309</v>
      </c>
      <c r="G402" s="1" t="s">
        <v>1</v>
      </c>
      <c r="H402" s="49">
        <v>8.42522471E-14</v>
      </c>
      <c r="I402" s="49">
        <v>2.995505291E-15</v>
      </c>
      <c r="J402" s="49">
        <v>8.74488134E-16</v>
      </c>
      <c r="K402" s="49">
        <v>1.151992852E-14</v>
      </c>
      <c r="L402" s="49">
        <v>3.843493408E-15</v>
      </c>
      <c r="M402" s="49">
        <v>5.91249339E-14</v>
      </c>
      <c r="N402" s="49">
        <v>1.381159714E-14</v>
      </c>
      <c r="O402" s="49">
        <v>4.039342762E-14</v>
      </c>
      <c r="P402" s="49">
        <v>1.109857788E-13</v>
      </c>
      <c r="Q402" s="49">
        <v>3.145994375E-14</v>
      </c>
      <c r="R402" s="49">
        <v>3.418194829E-14</v>
      </c>
      <c r="S402" s="50"/>
      <c r="U402" s="49"/>
      <c r="V402" s="49"/>
    </row>
    <row r="403">
      <c r="D403" s="47"/>
      <c r="F403" s="1" t="s">
        <v>310</v>
      </c>
      <c r="G403" s="1" t="s">
        <v>1</v>
      </c>
      <c r="H403" s="49">
        <v>5.2773058971E-7</v>
      </c>
      <c r="I403" s="49">
        <v>3.7755911793E-8</v>
      </c>
      <c r="J403" s="49">
        <v>2.8973317873E-8</v>
      </c>
      <c r="K403" s="49">
        <v>6.221992400568E-6</v>
      </c>
      <c r="L403" s="49">
        <v>8.2944611768E-8</v>
      </c>
      <c r="M403" s="49">
        <v>3.441758677814E-5</v>
      </c>
      <c r="N403" s="49">
        <v>4.4125688518E-7</v>
      </c>
      <c r="O403" s="49">
        <v>3.1041044654E-7</v>
      </c>
      <c r="P403" s="49">
        <v>2.930848394E-7</v>
      </c>
      <c r="Q403" s="49">
        <v>1.0600761332E-7</v>
      </c>
      <c r="R403" s="49">
        <v>8.7481665548E-7</v>
      </c>
      <c r="S403" s="50"/>
      <c r="U403" s="49"/>
      <c r="V403" s="49"/>
    </row>
    <row r="404">
      <c r="D404" s="47"/>
      <c r="F404" s="1" t="s">
        <v>311</v>
      </c>
      <c r="G404" s="1" t="s">
        <v>1</v>
      </c>
      <c r="H404" s="49">
        <v>5.190567133683E-9</v>
      </c>
      <c r="I404" s="49">
        <v>2.409083588418E-10</v>
      </c>
      <c r="J404" s="49">
        <v>1.1419672496324E-10</v>
      </c>
      <c r="K404" s="49">
        <v>2.430643484317E-10</v>
      </c>
      <c r="L404" s="49">
        <v>7.94240678298E-10</v>
      </c>
      <c r="M404" s="49">
        <v>5.156291001676E-9</v>
      </c>
      <c r="N404" s="49">
        <v>1.2068239384524E-9</v>
      </c>
      <c r="O404" s="49">
        <v>2.0757127570372E-9</v>
      </c>
      <c r="P404" s="49">
        <v>2.3429780758664E-8</v>
      </c>
      <c r="Q404" s="49">
        <v>1.76086886871636E-7</v>
      </c>
      <c r="R404" s="49">
        <v>1.9273930791254E-9</v>
      </c>
      <c r="S404" s="50"/>
      <c r="U404" s="49"/>
      <c r="V404" s="49"/>
    </row>
    <row r="405">
      <c r="D405" s="47"/>
      <c r="F405" s="1" t="s">
        <v>312</v>
      </c>
      <c r="G405" s="1" t="s">
        <v>1</v>
      </c>
      <c r="H405" s="49">
        <v>4.9456141E-11</v>
      </c>
      <c r="I405" s="49">
        <v>2.2981571E-12</v>
      </c>
      <c r="J405" s="49">
        <v>1.0899346E-12</v>
      </c>
      <c r="K405" s="49">
        <v>2.4696525E-12</v>
      </c>
      <c r="L405" s="49">
        <v>7.5519116E-12</v>
      </c>
      <c r="M405" s="49">
        <v>4.9721204E-11</v>
      </c>
      <c r="N405" s="49">
        <v>1.1710436E-11</v>
      </c>
      <c r="O405" s="49">
        <v>2.0307649E-11</v>
      </c>
      <c r="P405" s="49">
        <v>2.3154402E-10</v>
      </c>
      <c r="Q405" s="49">
        <v>1.6951339E-9</v>
      </c>
      <c r="R405" s="49">
        <v>1.964774E-11</v>
      </c>
      <c r="S405" s="50"/>
      <c r="U405" s="49"/>
      <c r="V405" s="49"/>
    </row>
    <row r="406">
      <c r="D406" s="47"/>
      <c r="F406" s="1" t="s">
        <v>313</v>
      </c>
      <c r="G406" s="1" t="s">
        <v>1</v>
      </c>
      <c r="H406" s="49">
        <v>1.0348616E-8</v>
      </c>
      <c r="I406" s="49">
        <v>7.0075143E-10</v>
      </c>
      <c r="J406" s="49">
        <v>5.5383207E-10</v>
      </c>
      <c r="K406" s="49">
        <v>1.0115679E-9</v>
      </c>
      <c r="L406" s="49">
        <v>9.6490247E-10</v>
      </c>
      <c r="M406" s="49">
        <v>7.8495761E-7</v>
      </c>
      <c r="N406" s="49">
        <v>3.3440844E-9</v>
      </c>
      <c r="O406" s="49">
        <v>3.0461672E-9</v>
      </c>
      <c r="P406" s="49">
        <v>2.9509292E-9</v>
      </c>
      <c r="Q406" s="49">
        <v>2.4899967E-9</v>
      </c>
      <c r="R406" s="49">
        <v>3.424737E-9</v>
      </c>
      <c r="S406" s="50"/>
      <c r="U406" s="49"/>
      <c r="V406" s="49"/>
    </row>
    <row r="407">
      <c r="D407" s="47"/>
      <c r="F407" s="1" t="s">
        <v>314</v>
      </c>
      <c r="G407" s="1" t="s">
        <v>1</v>
      </c>
      <c r="H407" s="49">
        <v>3.2721759E-13</v>
      </c>
      <c r="I407" s="49">
        <v>2.2053674E-14</v>
      </c>
      <c r="J407" s="49">
        <v>1.5999425E-14</v>
      </c>
      <c r="K407" s="49">
        <v>1.6116542E-13</v>
      </c>
      <c r="L407" s="49">
        <v>9.8266095E-13</v>
      </c>
      <c r="M407" s="49">
        <v>1.1429741E-12</v>
      </c>
      <c r="N407" s="49">
        <v>2.0451951E-13</v>
      </c>
      <c r="O407" s="49">
        <v>6.2742327E-13</v>
      </c>
      <c r="P407" s="49">
        <v>2.6507151E-12</v>
      </c>
      <c r="Q407" s="49">
        <v>2.3663065E-12</v>
      </c>
      <c r="R407" s="49">
        <v>9.3986313E-13</v>
      </c>
      <c r="S407" s="50"/>
      <c r="U407" s="49"/>
      <c r="V407" s="49"/>
    </row>
    <row r="408">
      <c r="D408" s="47"/>
      <c r="F408" s="1" t="s">
        <v>315</v>
      </c>
      <c r="G408" s="1" t="s">
        <v>1</v>
      </c>
      <c r="H408" s="49">
        <v>1.4226884E-13</v>
      </c>
      <c r="I408" s="49">
        <v>9.5886164E-15</v>
      </c>
      <c r="J408" s="49">
        <v>6.9563103E-15</v>
      </c>
      <c r="K408" s="49">
        <v>7.007197E-14</v>
      </c>
      <c r="L408" s="49">
        <v>4.2724396E-13</v>
      </c>
      <c r="M408" s="49">
        <v>4.9694926E-13</v>
      </c>
      <c r="N408" s="49">
        <v>8.8921632E-14</v>
      </c>
      <c r="O408" s="49">
        <v>2.7279287E-13</v>
      </c>
      <c r="P408" s="49">
        <v>1.152485E-12</v>
      </c>
      <c r="Q408" s="49">
        <v>1.0288291E-12</v>
      </c>
      <c r="R408" s="49">
        <v>4.0863651E-13</v>
      </c>
      <c r="S408" s="50"/>
      <c r="U408" s="49"/>
      <c r="V408" s="49"/>
    </row>
    <row r="409">
      <c r="D409" s="47"/>
      <c r="F409" s="1" t="s">
        <v>316</v>
      </c>
      <c r="G409" s="1" t="s">
        <v>1</v>
      </c>
      <c r="H409" s="49">
        <v>3.5946401E-14</v>
      </c>
      <c r="I409" s="49">
        <v>2.5949253E-15</v>
      </c>
      <c r="J409" s="49">
        <v>2.0629094E-15</v>
      </c>
      <c r="K409" s="49">
        <v>4.785561E-15</v>
      </c>
      <c r="L409" s="49">
        <v>1.4506724E-14</v>
      </c>
      <c r="M409" s="49">
        <v>5.3899493E-14</v>
      </c>
      <c r="N409" s="49">
        <v>7.8145485E-15</v>
      </c>
      <c r="O409" s="49">
        <v>7.3182248E-14</v>
      </c>
      <c r="P409" s="49">
        <v>1.6922804E-13</v>
      </c>
      <c r="Q409" s="49">
        <v>5.8024626E-13</v>
      </c>
      <c r="R409" s="49">
        <v>1.2286244E-14</v>
      </c>
      <c r="S409" s="50"/>
      <c r="U409" s="49"/>
      <c r="V409" s="49"/>
    </row>
    <row r="410">
      <c r="D410" s="47"/>
      <c r="F410" s="1" t="s">
        <v>317</v>
      </c>
      <c r="G410" s="1" t="s">
        <v>1</v>
      </c>
      <c r="H410" s="49">
        <v>8.6272934E-14</v>
      </c>
      <c r="I410" s="49">
        <v>6.2279341E-15</v>
      </c>
      <c r="J410" s="49">
        <v>4.9510729E-15</v>
      </c>
      <c r="K410" s="49">
        <v>1.1485556E-14</v>
      </c>
      <c r="L410" s="49">
        <v>3.4816772E-14</v>
      </c>
      <c r="M410" s="49">
        <v>1.2936114E-13</v>
      </c>
      <c r="N410" s="49">
        <v>1.8755258E-14</v>
      </c>
      <c r="O410" s="49">
        <v>1.756406E-13</v>
      </c>
      <c r="P410" s="49">
        <v>4.0615471E-13</v>
      </c>
      <c r="Q410" s="49">
        <v>1.3926164E-12</v>
      </c>
      <c r="R410" s="49">
        <v>2.9487524E-14</v>
      </c>
      <c r="S410" s="50"/>
      <c r="U410" s="49"/>
      <c r="V410" s="49"/>
    </row>
    <row r="411">
      <c r="D411" s="47"/>
      <c r="F411" s="1" t="s">
        <v>318</v>
      </c>
      <c r="G411" s="1" t="s">
        <v>1</v>
      </c>
      <c r="H411" s="49">
        <v>1.19047367E-11</v>
      </c>
      <c r="I411" s="49">
        <v>2.36283333E-12</v>
      </c>
      <c r="J411" s="49">
        <v>1.49715968E-12</v>
      </c>
      <c r="K411" s="49">
        <v>1.25587949E-12</v>
      </c>
      <c r="L411" s="49">
        <v>1.01357843E-12</v>
      </c>
      <c r="M411" s="49">
        <v>2.20107115E-10</v>
      </c>
      <c r="N411" s="49">
        <v>4.61427777E-12</v>
      </c>
      <c r="O411" s="49">
        <v>5.91555344E-12</v>
      </c>
      <c r="P411" s="49">
        <v>5.37928614E-12</v>
      </c>
      <c r="Q411" s="49">
        <v>6.89235945E-12</v>
      </c>
      <c r="R411" s="49">
        <v>6.4816662E-12</v>
      </c>
      <c r="S411" s="50"/>
      <c r="U411" s="49"/>
      <c r="V411" s="49"/>
    </row>
    <row r="412">
      <c r="D412" s="47"/>
      <c r="F412" s="1" t="s">
        <v>319</v>
      </c>
      <c r="G412" s="1" t="s">
        <v>1</v>
      </c>
      <c r="H412" s="49">
        <v>4.9369573E-11</v>
      </c>
      <c r="I412" s="49">
        <v>2.8632898E-12</v>
      </c>
      <c r="J412" s="49">
        <v>2.1192051E-12</v>
      </c>
      <c r="K412" s="49">
        <v>5.6493936E-12</v>
      </c>
      <c r="L412" s="49">
        <v>5.079757E-12</v>
      </c>
      <c r="M412" s="49">
        <v>2.8278955E-9</v>
      </c>
      <c r="N412" s="49">
        <v>1.2830232E-11</v>
      </c>
      <c r="O412" s="49">
        <v>1.1479014E-11</v>
      </c>
      <c r="P412" s="49">
        <v>1.2768174E-9</v>
      </c>
      <c r="Q412" s="49">
        <v>6.5808267E-11</v>
      </c>
      <c r="R412" s="49">
        <v>1.4018953E-11</v>
      </c>
      <c r="S412" s="50"/>
      <c r="U412" s="49"/>
      <c r="V412" s="49"/>
    </row>
    <row r="413">
      <c r="D413" s="47"/>
      <c r="F413" s="1" t="s">
        <v>320</v>
      </c>
      <c r="G413" s="1" t="s">
        <v>1</v>
      </c>
      <c r="H413" s="49">
        <v>7.62534058E-9</v>
      </c>
      <c r="I413" s="49">
        <v>1.77922977E-10</v>
      </c>
      <c r="J413" s="49">
        <v>2.08237748E-10</v>
      </c>
      <c r="K413" s="49">
        <v>7.922255127E-9</v>
      </c>
      <c r="L413" s="49">
        <v>1.238161093E-9</v>
      </c>
      <c r="M413" s="49">
        <v>1.011244821E-8</v>
      </c>
      <c r="N413" s="49">
        <v>2.59960139E-9</v>
      </c>
      <c r="O413" s="49">
        <v>1.94740769E-9</v>
      </c>
      <c r="P413" s="49">
        <v>2.9792558E-9</v>
      </c>
      <c r="Q413" s="49">
        <v>2.25563955E-9</v>
      </c>
      <c r="R413" s="49">
        <v>1.1128321E-9</v>
      </c>
      <c r="S413" s="50"/>
      <c r="U413" s="49"/>
      <c r="V413" s="49"/>
    </row>
    <row r="414">
      <c r="D414" s="47"/>
      <c r="F414" s="1" t="s">
        <v>321</v>
      </c>
      <c r="G414" s="1" t="s">
        <v>1</v>
      </c>
      <c r="H414" s="49">
        <v>3.392935E-11</v>
      </c>
      <c r="I414" s="49">
        <v>2.4744082E-12</v>
      </c>
      <c r="J414" s="49">
        <v>1.3981568E-12</v>
      </c>
      <c r="K414" s="49">
        <v>1.0492088E-11</v>
      </c>
      <c r="L414" s="49">
        <v>8.2815531E-12</v>
      </c>
      <c r="M414" s="49">
        <v>7.6672966E-11</v>
      </c>
      <c r="N414" s="49">
        <v>2.4594159E-11</v>
      </c>
      <c r="O414" s="49">
        <v>6.0974592E-11</v>
      </c>
      <c r="P414" s="49">
        <v>4.3334762E-11</v>
      </c>
      <c r="Q414" s="49">
        <v>1.2906518E-11</v>
      </c>
      <c r="R414" s="49">
        <v>4.0456317E-9</v>
      </c>
      <c r="S414" s="50"/>
      <c r="U414" s="49"/>
      <c r="V414" s="49"/>
    </row>
    <row r="415">
      <c r="D415" s="47"/>
      <c r="F415" s="1" t="s">
        <v>322</v>
      </c>
      <c r="G415" s="1" t="s">
        <v>1</v>
      </c>
      <c r="H415" s="49">
        <v>6.8062005E-12</v>
      </c>
      <c r="I415" s="49">
        <v>5.8001533E-13</v>
      </c>
      <c r="J415" s="49">
        <v>3.3784963E-13</v>
      </c>
      <c r="K415" s="49">
        <v>3.4756853E-12</v>
      </c>
      <c r="L415" s="49">
        <v>1.6138807E-9</v>
      </c>
      <c r="M415" s="49">
        <v>1.5909106E-11</v>
      </c>
      <c r="N415" s="49">
        <v>3.9495665E-12</v>
      </c>
      <c r="O415" s="49">
        <v>1.69134E-11</v>
      </c>
      <c r="P415" s="49">
        <v>9.3285504E-12</v>
      </c>
      <c r="Q415" s="49">
        <v>1.6751074E-12</v>
      </c>
      <c r="R415" s="49">
        <v>2.6750677E-11</v>
      </c>
      <c r="S415" s="50"/>
      <c r="U415" s="49"/>
      <c r="V415" s="49"/>
    </row>
    <row r="416">
      <c r="D416" s="47"/>
      <c r="F416" s="1" t="s">
        <v>323</v>
      </c>
      <c r="G416" s="1" t="s">
        <v>1</v>
      </c>
      <c r="H416" s="49">
        <v>1.46420021803513E-8</v>
      </c>
      <c r="I416" s="49">
        <v>1.97215509033748E-10</v>
      </c>
      <c r="J416" s="49">
        <v>1.68702599019611E-10</v>
      </c>
      <c r="K416" s="49">
        <v>2.80591932868577E-9</v>
      </c>
      <c r="L416" s="49">
        <v>1.315103485068E-9</v>
      </c>
      <c r="M416" s="49">
        <v>9.07361650333519E-8</v>
      </c>
      <c r="N416" s="49">
        <v>1.02853460032831E-8</v>
      </c>
      <c r="O416" s="49">
        <v>1.94976689067708E-9</v>
      </c>
      <c r="P416" s="49">
        <v>1.53181594752048E-8</v>
      </c>
      <c r="Q416" s="49">
        <v>3.78409549093599E-8</v>
      </c>
      <c r="R416" s="49">
        <v>3.10004294651206E-9</v>
      </c>
      <c r="S416" s="50"/>
      <c r="U416" s="49"/>
      <c r="V416" s="49"/>
    </row>
    <row r="417">
      <c r="D417" s="47"/>
      <c r="F417" s="1" t="s">
        <v>324</v>
      </c>
      <c r="G417" s="1" t="s">
        <v>1</v>
      </c>
      <c r="H417" s="49">
        <v>4.968705E-7</v>
      </c>
      <c r="I417" s="49">
        <v>7.3710694E-9</v>
      </c>
      <c r="J417" s="49">
        <v>8.2305887E-9</v>
      </c>
      <c r="K417" s="49">
        <v>1.9395444E-8</v>
      </c>
      <c r="L417" s="49">
        <v>3.2171644E-8</v>
      </c>
      <c r="M417" s="49">
        <v>9.593136E-8</v>
      </c>
      <c r="N417" s="49">
        <v>1.4552815E-6</v>
      </c>
      <c r="O417" s="49">
        <v>6.4286221E-8</v>
      </c>
      <c r="P417" s="49">
        <v>2.2568608E-7</v>
      </c>
      <c r="Q417" s="49">
        <v>4.3767273E-7</v>
      </c>
      <c r="R417" s="49">
        <v>7.7361038E-8</v>
      </c>
      <c r="S417" s="50"/>
      <c r="U417" s="49"/>
      <c r="V417" s="49"/>
    </row>
    <row r="418">
      <c r="D418" s="47"/>
      <c r="F418" s="1" t="s">
        <v>325</v>
      </c>
      <c r="G418" s="1" t="s">
        <v>1</v>
      </c>
      <c r="H418" s="49">
        <v>8.539378656E-7</v>
      </c>
      <c r="I418" s="49">
        <v>5.894116185E-8</v>
      </c>
      <c r="J418" s="49">
        <v>4.601950942E-8</v>
      </c>
      <c r="K418" s="49">
        <v>4.49581189525E-6</v>
      </c>
      <c r="L418" s="49">
        <v>1.0314294861E-7</v>
      </c>
      <c r="M418" s="49">
        <v>5.99537627685E-5</v>
      </c>
      <c r="N418" s="49">
        <v>3.2058305454E-7</v>
      </c>
      <c r="O418" s="1">
        <v>2.071049323456E-4</v>
      </c>
      <c r="P418" s="49">
        <v>3.2793287568E-7</v>
      </c>
      <c r="Q418" s="49">
        <v>1.569714995E-7</v>
      </c>
      <c r="R418" s="49">
        <v>1.5424662694E-6</v>
      </c>
      <c r="S418" s="50"/>
      <c r="U418" s="49"/>
      <c r="V418" s="49"/>
    </row>
    <row r="419">
      <c r="D419" s="47"/>
      <c r="F419" s="1" t="s">
        <v>326</v>
      </c>
      <c r="G419" s="1" t="s">
        <v>1</v>
      </c>
      <c r="H419" s="49">
        <v>1.3387557E-6</v>
      </c>
      <c r="I419" s="49">
        <v>8.0596971E-8</v>
      </c>
      <c r="J419" s="49">
        <v>5.7222879E-8</v>
      </c>
      <c r="K419" s="49">
        <v>1.7360739E-7</v>
      </c>
      <c r="L419" s="49">
        <v>1.2810002E-7</v>
      </c>
      <c r="M419" s="49">
        <v>6.3853344E-5</v>
      </c>
      <c r="N419" s="49">
        <v>3.0905513E-7</v>
      </c>
      <c r="O419" s="49">
        <v>3.2328836E-7</v>
      </c>
      <c r="P419" s="49">
        <v>6.4385734E-7</v>
      </c>
      <c r="Q419" s="49">
        <v>2.6836604E-7</v>
      </c>
      <c r="R419" s="49">
        <v>3.435461E-7</v>
      </c>
      <c r="S419" s="50"/>
      <c r="U419" s="49"/>
      <c r="V419" s="49"/>
    </row>
    <row r="420">
      <c r="D420" s="47"/>
      <c r="F420" s="1" t="s">
        <v>327</v>
      </c>
      <c r="G420" s="1" t="s">
        <v>1</v>
      </c>
      <c r="H420" s="1">
        <v>7.36596517E-4</v>
      </c>
      <c r="I420" s="49">
        <v>2.24239287E-6</v>
      </c>
      <c r="J420" s="49">
        <v>1.87305178E-6</v>
      </c>
      <c r="K420" s="1">
        <v>7.587085355E-4</v>
      </c>
      <c r="L420" s="49">
        <v>1.62927494E-5</v>
      </c>
      <c r="M420" s="1">
        <v>8.978794991E-4</v>
      </c>
      <c r="N420" s="1">
        <v>9.547460059E-4</v>
      </c>
      <c r="O420" s="49">
        <v>3.24876724E-5</v>
      </c>
      <c r="P420" s="49">
        <v>5.71509819E-5</v>
      </c>
      <c r="Q420" s="49">
        <v>3.63531073E-5</v>
      </c>
      <c r="R420" s="1">
        <v>1.01345195E-4</v>
      </c>
      <c r="S420" s="51"/>
      <c r="U420" s="49"/>
      <c r="V420" s="49"/>
    </row>
    <row r="421">
      <c r="D421" s="47"/>
      <c r="F421" s="1" t="s">
        <v>328</v>
      </c>
      <c r="G421" s="1" t="s">
        <v>1</v>
      </c>
      <c r="H421" s="49">
        <v>7.092434E-7</v>
      </c>
      <c r="I421" s="49">
        <v>4.6947141E-8</v>
      </c>
      <c r="J421" s="49">
        <v>2.6576445E-8</v>
      </c>
      <c r="K421" s="49">
        <v>1.8951428E-7</v>
      </c>
      <c r="L421" s="49">
        <v>1.6268927E-7</v>
      </c>
      <c r="M421" s="49">
        <v>1.4114093E-6</v>
      </c>
      <c r="N421" s="49">
        <v>4.9708428E-7</v>
      </c>
      <c r="O421" s="49">
        <v>1.1465082E-6</v>
      </c>
      <c r="P421" s="49">
        <v>7.6812311E-7</v>
      </c>
      <c r="Q421" s="49">
        <v>1.6182663E-7</v>
      </c>
      <c r="R421" s="49">
        <v>8.0843627E-5</v>
      </c>
      <c r="S421" s="50"/>
      <c r="U421" s="49"/>
      <c r="V421" s="49"/>
    </row>
    <row r="422">
      <c r="D422" s="47"/>
      <c r="F422" s="1" t="s">
        <v>329</v>
      </c>
      <c r="G422" s="1" t="s">
        <v>1</v>
      </c>
      <c r="H422" s="49">
        <v>1.6198757E-8</v>
      </c>
      <c r="I422" s="49">
        <v>1.3804365E-9</v>
      </c>
      <c r="J422" s="49">
        <v>8.0408211E-10</v>
      </c>
      <c r="K422" s="49">
        <v>8.272131E-9</v>
      </c>
      <c r="L422" s="49">
        <v>3.841036E-6</v>
      </c>
      <c r="M422" s="49">
        <v>3.7863671E-8</v>
      </c>
      <c r="N422" s="49">
        <v>9.3999683E-9</v>
      </c>
      <c r="O422" s="49">
        <v>4.0253893E-8</v>
      </c>
      <c r="P422" s="49">
        <v>2.220195E-8</v>
      </c>
      <c r="Q422" s="49">
        <v>3.9867556E-9</v>
      </c>
      <c r="R422" s="49">
        <v>6.3666611E-8</v>
      </c>
      <c r="S422" s="50"/>
      <c r="U422" s="49"/>
      <c r="V422" s="49"/>
    </row>
    <row r="423">
      <c r="D423" s="47"/>
      <c r="F423" s="1" t="s">
        <v>330</v>
      </c>
      <c r="G423" s="1" t="s">
        <v>1</v>
      </c>
      <c r="H423" s="49">
        <v>1.688438138E-7</v>
      </c>
      <c r="I423" s="49">
        <v>8.471047172E-9</v>
      </c>
      <c r="J423" s="49">
        <v>5.142977202E-9</v>
      </c>
      <c r="K423" s="49">
        <v>2.520359083E-8</v>
      </c>
      <c r="L423" s="49">
        <v>3.043923626E-8</v>
      </c>
      <c r="M423" s="49">
        <v>9.709970847E-7</v>
      </c>
      <c r="N423" s="49">
        <v>2.008337755E-7</v>
      </c>
      <c r="O423" s="49">
        <v>1.240387811E-7</v>
      </c>
      <c r="P423" s="49">
        <v>1.048747117E-7</v>
      </c>
      <c r="Q423" s="49">
        <v>3.43378336E-8</v>
      </c>
      <c r="R423" s="49">
        <v>8.0788259448E-6</v>
      </c>
      <c r="S423" s="50"/>
      <c r="U423" s="49"/>
      <c r="V423" s="49"/>
    </row>
    <row r="424">
      <c r="D424" s="47"/>
      <c r="F424" s="1" t="s">
        <v>331</v>
      </c>
      <c r="G424" s="1" t="s">
        <v>1</v>
      </c>
      <c r="H424" s="1">
        <v>0.010614013</v>
      </c>
      <c r="I424" s="1">
        <v>2.7436088E-4</v>
      </c>
      <c r="J424" s="1">
        <v>1.1870553E-4</v>
      </c>
      <c r="K424" s="1">
        <v>1.8475295E-4</v>
      </c>
      <c r="L424" s="1">
        <v>1.7604689E-4</v>
      </c>
      <c r="M424" s="1">
        <v>8.7767635E-4</v>
      </c>
      <c r="N424" s="1">
        <v>0.055533927</v>
      </c>
      <c r="O424" s="1">
        <v>7.3898549E-4</v>
      </c>
      <c r="P424" s="1">
        <v>7.8964789E-4</v>
      </c>
      <c r="Q424" s="1">
        <v>9.2718433E-4</v>
      </c>
      <c r="R424" s="1">
        <v>0.0021724987</v>
      </c>
      <c r="S424" s="51"/>
      <c r="U424" s="49"/>
      <c r="V424" s="49"/>
    </row>
    <row r="425">
      <c r="D425" s="47"/>
      <c r="F425" s="1" t="s">
        <v>332</v>
      </c>
      <c r="G425" s="1" t="s">
        <v>1</v>
      </c>
      <c r="H425" s="49">
        <v>1.037917835E-21</v>
      </c>
      <c r="I425" s="49">
        <v>1.046515177E-22</v>
      </c>
      <c r="J425" s="49">
        <v>5.350920463E-23</v>
      </c>
      <c r="K425" s="49">
        <v>1.103838126E-22</v>
      </c>
      <c r="L425" s="49">
        <v>2.237749842E-22</v>
      </c>
      <c r="M425" s="49">
        <v>1.259356413E-21</v>
      </c>
      <c r="N425" s="49">
        <v>3.482659631E-22</v>
      </c>
      <c r="O425" s="49">
        <v>5.832080854E-21</v>
      </c>
      <c r="P425" s="49">
        <v>9.1648042E-20</v>
      </c>
      <c r="Q425" s="49">
        <v>2.289306851E-20</v>
      </c>
      <c r="R425" s="49">
        <v>1.280940472E-21</v>
      </c>
      <c r="S425" s="50"/>
      <c r="U425" s="49"/>
      <c r="V425" s="49"/>
    </row>
    <row r="426">
      <c r="D426" s="47"/>
      <c r="F426" s="1" t="s">
        <v>333</v>
      </c>
      <c r="G426" s="1" t="s">
        <v>1</v>
      </c>
      <c r="H426" s="49">
        <v>1.9660455E-14</v>
      </c>
      <c r="I426" s="49">
        <v>2.055412E-15</v>
      </c>
      <c r="J426" s="49">
        <v>1.0792813E-15</v>
      </c>
      <c r="K426" s="49">
        <v>7.814977E-15</v>
      </c>
      <c r="L426" s="49">
        <v>1.063537E-14</v>
      </c>
      <c r="M426" s="49">
        <v>5.0472054E-14</v>
      </c>
      <c r="N426" s="49">
        <v>7.4593714E-15</v>
      </c>
      <c r="O426" s="49">
        <v>2.6795774E-14</v>
      </c>
      <c r="P426" s="49">
        <v>4.6125609E-14</v>
      </c>
      <c r="Q426" s="49">
        <v>2.1369961E-14</v>
      </c>
      <c r="R426" s="49">
        <v>8.9671363E-14</v>
      </c>
      <c r="S426" s="50"/>
      <c r="U426" s="49"/>
      <c r="V426" s="49"/>
    </row>
    <row r="427">
      <c r="D427" s="47"/>
      <c r="F427" s="1" t="s">
        <v>334</v>
      </c>
      <c r="G427" s="1" t="s">
        <v>1</v>
      </c>
      <c r="H427" s="49">
        <v>7.7157977E-14</v>
      </c>
      <c r="I427" s="49">
        <v>3.4930387E-15</v>
      </c>
      <c r="J427" s="49">
        <v>2.1672182E-15</v>
      </c>
      <c r="K427" s="49">
        <v>2.966236E-14</v>
      </c>
      <c r="L427" s="49">
        <v>1.40943E-14</v>
      </c>
      <c r="M427" s="49">
        <v>2.0474986E-13</v>
      </c>
      <c r="N427" s="49">
        <v>1.876899E-14</v>
      </c>
      <c r="O427" s="49">
        <v>4.3764555E-14</v>
      </c>
      <c r="P427" s="49">
        <v>1.5953093E-13</v>
      </c>
      <c r="Q427" s="49">
        <v>3.5420794E-13</v>
      </c>
      <c r="R427" s="49">
        <v>3.8049769E-13</v>
      </c>
      <c r="S427" s="50"/>
      <c r="U427" s="49"/>
      <c r="V427" s="49"/>
    </row>
    <row r="428">
      <c r="D428" s="47"/>
      <c r="F428" s="1" t="s">
        <v>335</v>
      </c>
      <c r="G428" s="1" t="s">
        <v>1</v>
      </c>
      <c r="H428" s="49">
        <v>2.4968073E-12</v>
      </c>
      <c r="I428" s="49">
        <v>2.6374597E-13</v>
      </c>
      <c r="J428" s="49">
        <v>1.3326613E-13</v>
      </c>
      <c r="K428" s="49">
        <v>1.5608847E-12</v>
      </c>
      <c r="L428" s="49">
        <v>1.4414908E-12</v>
      </c>
      <c r="M428" s="49">
        <v>7.6595938E-12</v>
      </c>
      <c r="N428" s="49">
        <v>9.0732431E-13</v>
      </c>
      <c r="O428" s="49">
        <v>3.8323416E-12</v>
      </c>
      <c r="P428" s="49">
        <v>7.6641632E-12</v>
      </c>
      <c r="Q428" s="49">
        <v>8.9194283E-13</v>
      </c>
      <c r="R428" s="49">
        <v>1.4659746E-11</v>
      </c>
      <c r="S428" s="50"/>
      <c r="U428" s="49"/>
      <c r="V428" s="49"/>
    </row>
    <row r="429">
      <c r="D429" s="47"/>
      <c r="F429" s="1" t="s">
        <v>336</v>
      </c>
      <c r="G429" s="1" t="s">
        <v>1</v>
      </c>
      <c r="H429" s="49">
        <v>5.533927E-11</v>
      </c>
      <c r="I429" s="49">
        <v>7.5817265E-12</v>
      </c>
      <c r="J429" s="49">
        <v>3.8546132E-12</v>
      </c>
      <c r="K429" s="49">
        <v>2.9715202E-11</v>
      </c>
      <c r="L429" s="49">
        <v>4.4576203E-11</v>
      </c>
      <c r="M429" s="49">
        <v>1.4442746E-10</v>
      </c>
      <c r="N429" s="49">
        <v>2.6495389E-11</v>
      </c>
      <c r="O429" s="49">
        <v>1.1651537E-10</v>
      </c>
      <c r="P429" s="49">
        <v>1.5948636E-10</v>
      </c>
      <c r="Q429" s="49">
        <v>1.9489491E-11</v>
      </c>
      <c r="R429" s="49">
        <v>3.5598625E-10</v>
      </c>
      <c r="S429" s="50"/>
      <c r="U429" s="49"/>
      <c r="V429" s="49"/>
    </row>
    <row r="430">
      <c r="D430" s="47"/>
      <c r="F430" s="1" t="s">
        <v>337</v>
      </c>
      <c r="G430" s="1" t="s">
        <v>1</v>
      </c>
      <c r="H430" s="49">
        <v>5.2249197E-11</v>
      </c>
      <c r="I430" s="49">
        <v>2.20417E-12</v>
      </c>
      <c r="J430" s="49">
        <v>1.5611826E-12</v>
      </c>
      <c r="K430" s="49">
        <v>9.6285378E-11</v>
      </c>
      <c r="L430" s="49">
        <v>5.6452648E-12</v>
      </c>
      <c r="M430" s="49">
        <v>4.7294349E-10</v>
      </c>
      <c r="N430" s="49">
        <v>1.0012004E-11</v>
      </c>
      <c r="O430" s="49">
        <v>2.0654043E-11</v>
      </c>
      <c r="P430" s="49">
        <v>2.7825478E-10</v>
      </c>
      <c r="Q430" s="49">
        <v>1.3605671E-11</v>
      </c>
      <c r="R430" s="49">
        <v>5.2741906E-10</v>
      </c>
      <c r="S430" s="50"/>
      <c r="U430" s="49"/>
      <c r="V430" s="49"/>
    </row>
    <row r="431">
      <c r="D431" s="47"/>
      <c r="F431" s="1" t="s">
        <v>338</v>
      </c>
      <c r="G431" s="1" t="s">
        <v>10</v>
      </c>
      <c r="H431" s="1">
        <v>0.0011163302</v>
      </c>
      <c r="I431" s="49">
        <v>4.8031343E-5</v>
      </c>
      <c r="J431" s="49">
        <v>2.8833803E-5</v>
      </c>
      <c r="K431" s="1">
        <v>3.6911462E-4</v>
      </c>
      <c r="L431" s="1">
        <v>1.4148219E-4</v>
      </c>
      <c r="M431" s="1">
        <v>0.0014995456</v>
      </c>
      <c r="N431" s="1">
        <v>6.7993778E-4</v>
      </c>
      <c r="O431" s="1">
        <v>0.0022567474</v>
      </c>
      <c r="P431" s="1">
        <v>8.9460552E-4</v>
      </c>
      <c r="Q431" s="1">
        <v>1.8267739E-4</v>
      </c>
      <c r="R431" s="1">
        <v>1.5635782E-4</v>
      </c>
      <c r="S431" s="51"/>
      <c r="U431" s="49"/>
      <c r="V431" s="49"/>
    </row>
    <row r="432">
      <c r="D432" s="47"/>
      <c r="F432" s="1" t="s">
        <v>339</v>
      </c>
      <c r="G432" s="1" t="s">
        <v>10</v>
      </c>
      <c r="H432" s="1">
        <v>0.30371206</v>
      </c>
      <c r="I432" s="1">
        <v>0.020482512</v>
      </c>
      <c r="J432" s="1">
        <v>0.014509177</v>
      </c>
      <c r="K432" s="1">
        <v>0.11062611</v>
      </c>
      <c r="L432" s="1">
        <v>19.395719</v>
      </c>
      <c r="M432" s="1">
        <v>11.905537</v>
      </c>
      <c r="N432" s="1">
        <v>0.13536954</v>
      </c>
      <c r="O432" s="1">
        <v>0.36053231</v>
      </c>
      <c r="P432" s="1">
        <v>0.20650961</v>
      </c>
      <c r="Q432" s="1">
        <v>0.057586297</v>
      </c>
      <c r="R432" s="1">
        <v>0.79336348</v>
      </c>
      <c r="S432" s="51"/>
      <c r="U432" s="49"/>
      <c r="V432" s="49"/>
    </row>
    <row r="433">
      <c r="D433" s="47"/>
      <c r="F433" s="1" t="s">
        <v>340</v>
      </c>
      <c r="G433" s="1" t="s">
        <v>1</v>
      </c>
      <c r="H433" s="49">
        <v>6.5900226E-7</v>
      </c>
      <c r="I433" s="49">
        <v>4.5276327E-8</v>
      </c>
      <c r="J433" s="49">
        <v>3.5414619E-8</v>
      </c>
      <c r="K433" s="49">
        <v>3.3735723E-6</v>
      </c>
      <c r="L433" s="49">
        <v>7.9132078E-8</v>
      </c>
      <c r="M433" s="49">
        <v>4.6475534E-5</v>
      </c>
      <c r="N433" s="49">
        <v>2.4608713E-7</v>
      </c>
      <c r="O433" s="1">
        <v>1.5533287E-4</v>
      </c>
      <c r="P433" s="49">
        <v>2.5078728E-7</v>
      </c>
      <c r="Q433" s="49">
        <v>1.2046508E-7</v>
      </c>
      <c r="R433" s="49">
        <v>1.1626598E-6</v>
      </c>
      <c r="S433" s="50"/>
      <c r="U433" s="49"/>
      <c r="V433" s="49"/>
    </row>
    <row r="434">
      <c r="D434" s="47"/>
      <c r="F434" s="1" t="s">
        <v>341</v>
      </c>
      <c r="G434" s="1" t="s">
        <v>1</v>
      </c>
      <c r="H434" s="49">
        <v>6.1180903E-7</v>
      </c>
      <c r="I434" s="49">
        <v>5.3264793E-9</v>
      </c>
      <c r="J434" s="49">
        <v>2.5067809E-9</v>
      </c>
      <c r="K434" s="49">
        <v>2.4408767E-8</v>
      </c>
      <c r="L434" s="49">
        <v>2.5968547E-8</v>
      </c>
      <c r="M434" s="49">
        <v>2.6424514E-7</v>
      </c>
      <c r="N434" s="49">
        <v>3.4338528E-7</v>
      </c>
      <c r="O434" s="49">
        <v>2.0794372E-7</v>
      </c>
      <c r="P434" s="49">
        <v>1.4491931E-6</v>
      </c>
      <c r="Q434" s="49">
        <v>3.0320675E-8</v>
      </c>
      <c r="R434" s="49">
        <v>3.5930473E-6</v>
      </c>
      <c r="S434" s="50"/>
      <c r="U434" s="49"/>
      <c r="V434" s="49"/>
    </row>
    <row r="435">
      <c r="D435" s="47"/>
      <c r="F435" s="1" t="s">
        <v>342</v>
      </c>
      <c r="G435" s="1" t="s">
        <v>1</v>
      </c>
      <c r="H435" s="1">
        <v>0.949399000410668</v>
      </c>
      <c r="I435" s="1">
        <v>0.00604331037063062</v>
      </c>
      <c r="J435" s="1">
        <v>0.00404332086617757</v>
      </c>
      <c r="K435" s="1">
        <v>0.362504471416018</v>
      </c>
      <c r="L435" s="1">
        <v>0.01006350502142</v>
      </c>
      <c r="M435" s="1">
        <v>1.87257969505585</v>
      </c>
      <c r="N435" s="1">
        <v>1.22212419258919</v>
      </c>
      <c r="O435" s="1">
        <v>0.0698689808132787</v>
      </c>
      <c r="P435" s="1">
        <v>0.0535079138245098</v>
      </c>
      <c r="Q435" s="1">
        <v>0.0176247447133703</v>
      </c>
      <c r="R435" s="1">
        <v>0.108739303161298</v>
      </c>
      <c r="S435" s="51"/>
      <c r="U435" s="49"/>
      <c r="V435" s="49"/>
    </row>
    <row r="436">
      <c r="D436" s="47"/>
      <c r="F436" s="1" t="s">
        <v>343</v>
      </c>
      <c r="G436" s="1" t="s">
        <v>1</v>
      </c>
      <c r="H436" s="1">
        <v>0.00123527075752</v>
      </c>
      <c r="I436" s="1">
        <v>1.49504682021E-4</v>
      </c>
      <c r="J436" s="49">
        <v>8.5144823111E-5</v>
      </c>
      <c r="K436" s="1">
        <v>5.2515815E-4</v>
      </c>
      <c r="L436" s="1">
        <v>3.83442647088E-4</v>
      </c>
      <c r="M436" s="1">
        <v>0.0029799706399</v>
      </c>
      <c r="N436" s="1">
        <v>8.5956947952E-4</v>
      </c>
      <c r="O436" s="1">
        <v>0.0022476990186</v>
      </c>
      <c r="P436" s="1">
        <v>0.0023378058351</v>
      </c>
      <c r="Q436" s="1">
        <v>4.6773581105E-4</v>
      </c>
      <c r="R436" s="1">
        <v>0.1328574003757</v>
      </c>
      <c r="S436" s="51"/>
      <c r="U436" s="49"/>
      <c r="V436" s="49"/>
    </row>
    <row r="437">
      <c r="D437" s="47"/>
      <c r="F437" s="1" t="s">
        <v>344</v>
      </c>
      <c r="G437" s="1" t="s">
        <v>1</v>
      </c>
      <c r="H437" s="49">
        <v>8.8833317E-8</v>
      </c>
      <c r="I437" s="49">
        <v>1.8928813E-8</v>
      </c>
      <c r="J437" s="49">
        <v>1.1023977E-8</v>
      </c>
      <c r="K437" s="49">
        <v>1.6942474E-7</v>
      </c>
      <c r="L437" s="49">
        <v>2.976261E-8</v>
      </c>
      <c r="M437" s="49">
        <v>7.7918881E-7</v>
      </c>
      <c r="N437" s="49">
        <v>3.0042997E-7</v>
      </c>
      <c r="O437" s="49">
        <v>9.3012011E-7</v>
      </c>
      <c r="P437" s="49">
        <v>4.4231128E-7</v>
      </c>
      <c r="Q437" s="49">
        <v>8.1738608E-8</v>
      </c>
      <c r="R437" s="49">
        <v>2.2101076E-7</v>
      </c>
      <c r="S437" s="50"/>
      <c r="U437" s="49"/>
      <c r="V437" s="49"/>
    </row>
    <row r="438">
      <c r="D438" s="47"/>
      <c r="F438" s="1" t="s">
        <v>345</v>
      </c>
      <c r="G438" s="1" t="s">
        <v>1</v>
      </c>
      <c r="H438" s="49">
        <v>1.4426934E-11</v>
      </c>
      <c r="I438" s="49">
        <v>6.0269277E-13</v>
      </c>
      <c r="J438" s="49">
        <v>1.8370642E-13</v>
      </c>
      <c r="K438" s="49">
        <v>7.1533722E-13</v>
      </c>
      <c r="L438" s="49">
        <v>4.1315051E-13</v>
      </c>
      <c r="M438" s="49">
        <v>3.8399321E-12</v>
      </c>
      <c r="N438" s="49">
        <v>8.344761E-13</v>
      </c>
      <c r="O438" s="49">
        <v>4.438525E-12</v>
      </c>
      <c r="P438" s="49">
        <v>5.4997067E-11</v>
      </c>
      <c r="Q438" s="49">
        <v>1.8645552E-12</v>
      </c>
      <c r="R438" s="49">
        <v>1.3013307E-12</v>
      </c>
      <c r="S438" s="50"/>
      <c r="U438" s="49"/>
      <c r="V438" s="49"/>
    </row>
    <row r="439">
      <c r="D439" s="47"/>
      <c r="F439" s="1" t="s">
        <v>346</v>
      </c>
      <c r="G439" s="1" t="s">
        <v>1</v>
      </c>
      <c r="H439" s="49">
        <v>3.40398718777927E-7</v>
      </c>
      <c r="I439" s="49">
        <v>3.11475313787045E-8</v>
      </c>
      <c r="J439" s="49">
        <v>3.97982639292425E-8</v>
      </c>
      <c r="K439" s="49">
        <v>7.3043629008252E-8</v>
      </c>
      <c r="L439" s="49">
        <v>6.93781089679798E-8</v>
      </c>
      <c r="M439" s="49">
        <v>3.68754255960504E-7</v>
      </c>
      <c r="N439" s="49">
        <v>1.43760207755258E-7</v>
      </c>
      <c r="O439" s="49">
        <v>2.3186733837788E-7</v>
      </c>
      <c r="P439" s="49">
        <v>8.48310593902247E-7</v>
      </c>
      <c r="Q439" s="49">
        <v>1.95561627495598E-6</v>
      </c>
      <c r="R439" s="49">
        <v>9.58087000616753E-8</v>
      </c>
      <c r="S439" s="50"/>
      <c r="U439" s="49"/>
      <c r="V439" s="49"/>
    </row>
    <row r="440">
      <c r="D440" s="47"/>
      <c r="F440" s="1" t="s">
        <v>34</v>
      </c>
      <c r="G440" s="1" t="s">
        <v>1</v>
      </c>
      <c r="H440" s="1">
        <v>3.65821345929992E-4</v>
      </c>
      <c r="I440" s="49">
        <v>1.84921683124869E-5</v>
      </c>
      <c r="J440" s="49">
        <v>2.06944758672563E-5</v>
      </c>
      <c r="K440" s="1">
        <v>1.08311332753738E-4</v>
      </c>
      <c r="L440" s="49">
        <v>2.57134583251603E-5</v>
      </c>
      <c r="M440" s="1">
        <v>7.45420111240221E-4</v>
      </c>
      <c r="N440" s="1">
        <v>2.81730672004762E-4</v>
      </c>
      <c r="O440" s="1">
        <v>2.2237027115052E-4</v>
      </c>
      <c r="P440" s="1">
        <v>1.8538103155579E-4</v>
      </c>
      <c r="Q440" s="49">
        <v>1.36043720733167E-4</v>
      </c>
      <c r="R440" s="1">
        <v>1.01504533189464E-4</v>
      </c>
      <c r="S440" s="51"/>
      <c r="U440" s="49"/>
      <c r="V440" s="49"/>
    </row>
    <row r="441">
      <c r="D441" s="47"/>
      <c r="F441" s="1" t="s">
        <v>347</v>
      </c>
      <c r="G441" s="1" t="s">
        <v>1</v>
      </c>
      <c r="H441" s="49">
        <v>2.11358230436E-6</v>
      </c>
      <c r="I441" s="49">
        <v>2.23335778545E-7</v>
      </c>
      <c r="J441" s="49">
        <v>1.35219110018E-7</v>
      </c>
      <c r="K441" s="49">
        <v>1.073510663189E-6</v>
      </c>
      <c r="L441" s="49">
        <v>7.1780669635E-7</v>
      </c>
      <c r="M441" s="49">
        <v>7.4276025088E-6</v>
      </c>
      <c r="N441" s="49">
        <v>2.60004734542E-6</v>
      </c>
      <c r="O441" s="49">
        <v>6.088404618E-6</v>
      </c>
      <c r="P441" s="49">
        <v>1.40403598302E-5</v>
      </c>
      <c r="Q441" s="49">
        <v>3.32792260541E-6</v>
      </c>
      <c r="R441" s="1">
        <v>1.3887373293121E-4</v>
      </c>
      <c r="S441" s="51"/>
      <c r="U441" s="49"/>
      <c r="V441" s="49"/>
    </row>
    <row r="442">
      <c r="D442" s="47"/>
      <c r="F442" s="1" t="s">
        <v>35</v>
      </c>
      <c r="G442" s="1" t="s">
        <v>1</v>
      </c>
      <c r="H442" s="49">
        <v>1.8461344668E-10</v>
      </c>
      <c r="I442" s="49">
        <v>1.9156857254E-12</v>
      </c>
      <c r="J442" s="49">
        <v>1.6951691311E-12</v>
      </c>
      <c r="K442" s="49">
        <v>4.6203416E-11</v>
      </c>
      <c r="L442" s="49">
        <v>4.7266679592E-11</v>
      </c>
      <c r="M442" s="49">
        <v>2.2297182803E-10</v>
      </c>
      <c r="N442" s="49">
        <v>2.695116829E-11</v>
      </c>
      <c r="O442" s="49">
        <v>5.471786889E-11</v>
      </c>
      <c r="P442" s="49">
        <v>2.474003624E-9</v>
      </c>
      <c r="Q442" s="49">
        <v>4.7024571715E-11</v>
      </c>
      <c r="R442" s="49">
        <v>2.54093466E-11</v>
      </c>
      <c r="S442" s="50"/>
      <c r="U442" s="49"/>
      <c r="V442" s="49"/>
    </row>
    <row r="443">
      <c r="D443" s="47"/>
      <c r="F443" s="1" t="s">
        <v>348</v>
      </c>
      <c r="G443" s="1" t="s">
        <v>1</v>
      </c>
      <c r="H443" s="49">
        <v>1.6456829E-10</v>
      </c>
      <c r="I443" s="49">
        <v>1.5715539E-11</v>
      </c>
      <c r="J443" s="49">
        <v>1.4680583E-11</v>
      </c>
      <c r="K443" s="49">
        <v>3.4777014E-11</v>
      </c>
      <c r="L443" s="49">
        <v>1.0437782E-10</v>
      </c>
      <c r="M443" s="49">
        <v>3.232056E-10</v>
      </c>
      <c r="N443" s="49">
        <v>3.4133379E-11</v>
      </c>
      <c r="O443" s="49">
        <v>5.7981138E-10</v>
      </c>
      <c r="P443" s="49">
        <v>1.5759799E-10</v>
      </c>
      <c r="Q443" s="49">
        <v>1.162507E-10</v>
      </c>
      <c r="R443" s="49">
        <v>5.2772806E-11</v>
      </c>
      <c r="S443" s="50"/>
      <c r="U443" s="49"/>
      <c r="V443" s="49"/>
    </row>
    <row r="444">
      <c r="D444" s="47"/>
      <c r="F444" s="1" t="s">
        <v>349</v>
      </c>
      <c r="G444" s="1" t="s">
        <v>1</v>
      </c>
      <c r="H444" s="49">
        <v>9.8802102E-11</v>
      </c>
      <c r="I444" s="49">
        <v>2.9417084E-11</v>
      </c>
      <c r="J444" s="49">
        <v>2.2740701E-11</v>
      </c>
      <c r="K444" s="49">
        <v>2.0327116E-11</v>
      </c>
      <c r="L444" s="49">
        <v>1.0940999E-11</v>
      </c>
      <c r="M444" s="49">
        <v>2.6378728E-10</v>
      </c>
      <c r="N444" s="49">
        <v>6.9532016E-11</v>
      </c>
      <c r="O444" s="49">
        <v>1.0800246E-10</v>
      </c>
      <c r="P444" s="49">
        <v>1.3381903E-10</v>
      </c>
      <c r="Q444" s="49">
        <v>6.5765313E-11</v>
      </c>
      <c r="R444" s="49">
        <v>4.979996E-11</v>
      </c>
      <c r="S444" s="50"/>
      <c r="U444" s="49"/>
      <c r="V444" s="49"/>
    </row>
    <row r="445">
      <c r="D445" s="47"/>
      <c r="F445" s="1" t="s">
        <v>350</v>
      </c>
      <c r="G445" s="1" t="s">
        <v>1</v>
      </c>
      <c r="H445" s="49">
        <v>1.140256758161E-8</v>
      </c>
      <c r="I445" s="49">
        <v>1.59214824367E-9</v>
      </c>
      <c r="J445" s="49">
        <v>8.929719313297E-10</v>
      </c>
      <c r="K445" s="49">
        <v>3.497841974862E-9</v>
      </c>
      <c r="L445" s="49">
        <v>4.68829672268876E-7</v>
      </c>
      <c r="M445" s="49">
        <v>2.871504046721E-8</v>
      </c>
      <c r="N445" s="49">
        <v>8.922594265176E-9</v>
      </c>
      <c r="O445" s="49">
        <v>3.242683059794E-8</v>
      </c>
      <c r="P445" s="49">
        <v>1.2648831613097E-7</v>
      </c>
      <c r="Q445" s="49">
        <v>1.2469726456556E-6</v>
      </c>
      <c r="R445" s="49">
        <v>3.00060489789E-8</v>
      </c>
      <c r="S445" s="50"/>
      <c r="U445" s="49"/>
      <c r="V445" s="49"/>
    </row>
    <row r="446">
      <c r="D446" s="47"/>
      <c r="F446" s="1" t="s">
        <v>351</v>
      </c>
      <c r="G446" s="1" t="s">
        <v>1</v>
      </c>
      <c r="H446" s="49">
        <v>4.0768475E-8</v>
      </c>
      <c r="I446" s="49">
        <v>1.2734437E-10</v>
      </c>
      <c r="J446" s="49">
        <v>1.0036185E-10</v>
      </c>
      <c r="K446" s="49">
        <v>1.9005495E-9</v>
      </c>
      <c r="L446" s="49">
        <v>1.1118581E-9</v>
      </c>
      <c r="M446" s="49">
        <v>2.8487222E-8</v>
      </c>
      <c r="N446" s="49">
        <v>7.9778896E-8</v>
      </c>
      <c r="O446" s="49">
        <v>2.0997617E-9</v>
      </c>
      <c r="P446" s="49">
        <v>1.124015E-8</v>
      </c>
      <c r="Q446" s="49">
        <v>2.5096638E-8</v>
      </c>
      <c r="R446" s="49">
        <v>7.6048706E-9</v>
      </c>
      <c r="S446" s="50"/>
      <c r="U446" s="49"/>
      <c r="V446" s="49"/>
    </row>
    <row r="447">
      <c r="D447" s="47"/>
      <c r="F447" s="1" t="s">
        <v>352</v>
      </c>
      <c r="G447" s="1" t="s">
        <v>1</v>
      </c>
      <c r="H447" s="49">
        <v>2.8881026E-7</v>
      </c>
      <c r="I447" s="49">
        <v>1.9633652E-8</v>
      </c>
      <c r="J447" s="49">
        <v>1.5495324E-8</v>
      </c>
      <c r="K447" s="49">
        <v>2.8453961E-8</v>
      </c>
      <c r="L447" s="49">
        <v>2.7540961E-8</v>
      </c>
      <c r="M447" s="49">
        <v>2.1860359E-5</v>
      </c>
      <c r="N447" s="49">
        <v>9.3672938E-8</v>
      </c>
      <c r="O447" s="49">
        <v>8.6563609E-8</v>
      </c>
      <c r="P447" s="49">
        <v>8.2258464E-8</v>
      </c>
      <c r="Q447" s="49">
        <v>5.0018691E-8</v>
      </c>
      <c r="R447" s="49">
        <v>9.5407492E-8</v>
      </c>
      <c r="S447" s="50"/>
      <c r="U447" s="49"/>
      <c r="V447" s="49"/>
    </row>
    <row r="448">
      <c r="D448" s="47"/>
      <c r="F448" s="1" t="s">
        <v>353</v>
      </c>
      <c r="G448" s="1" t="s">
        <v>1</v>
      </c>
      <c r="H448" s="49">
        <v>1.37733692575568E-6</v>
      </c>
      <c r="I448" s="49">
        <v>9.3183147292756E-8</v>
      </c>
      <c r="J448" s="49">
        <v>7.3698656336352E-8</v>
      </c>
      <c r="K448" s="49">
        <v>1.33744576414769E-7</v>
      </c>
      <c r="L448" s="49">
        <v>1.27925937638236E-7</v>
      </c>
      <c r="M448" s="1">
        <v>1.04564070919055E-4</v>
      </c>
      <c r="N448" s="49">
        <v>4.4258207746977E-7</v>
      </c>
      <c r="O448" s="49">
        <v>3.984324089448E-7</v>
      </c>
      <c r="P448" s="49">
        <v>3.7770616485609E-7</v>
      </c>
      <c r="Q448" s="49">
        <v>2.41502391455166E-7</v>
      </c>
      <c r="R448" s="49">
        <v>4.548711321522E-7</v>
      </c>
      <c r="S448" s="50"/>
      <c r="U448" s="49"/>
      <c r="V448" s="49"/>
    </row>
    <row r="449">
      <c r="D449" s="47"/>
      <c r="F449" s="1" t="s">
        <v>354</v>
      </c>
      <c r="G449" s="1" t="s">
        <v>1</v>
      </c>
      <c r="H449" s="49">
        <v>5.0031117E-17</v>
      </c>
      <c r="I449" s="49">
        <v>6.1628084E-18</v>
      </c>
      <c r="J449" s="49">
        <v>3.9821463E-18</v>
      </c>
      <c r="K449" s="49">
        <v>9.0216637E-18</v>
      </c>
      <c r="L449" s="49">
        <v>2.0260495E-17</v>
      </c>
      <c r="M449" s="49">
        <v>2.4364547E-16</v>
      </c>
      <c r="N449" s="49">
        <v>2.5325962E-17</v>
      </c>
      <c r="O449" s="49">
        <v>2.2337089E-17</v>
      </c>
      <c r="P449" s="49">
        <v>2.6970804E-17</v>
      </c>
      <c r="Q449" s="49">
        <v>2.0746983E-17</v>
      </c>
      <c r="R449" s="49">
        <v>1.1220174E-17</v>
      </c>
      <c r="S449" s="50"/>
      <c r="U449" s="49"/>
      <c r="V449" s="49"/>
    </row>
    <row r="450">
      <c r="D450" s="47"/>
      <c r="F450" s="1" t="s">
        <v>355</v>
      </c>
      <c r="G450" s="1" t="s">
        <v>1</v>
      </c>
      <c r="H450" s="49">
        <v>8.4786178E-15</v>
      </c>
      <c r="I450" s="49">
        <v>3.8383725E-16</v>
      </c>
      <c r="J450" s="49">
        <v>2.3814777E-16</v>
      </c>
      <c r="K450" s="49">
        <v>3.2594944E-15</v>
      </c>
      <c r="L450" s="49">
        <v>1.5487726E-15</v>
      </c>
      <c r="M450" s="49">
        <v>2.2499251E-14</v>
      </c>
      <c r="N450" s="49">
        <v>2.0624574E-15</v>
      </c>
      <c r="O450" s="49">
        <v>4.8090917E-15</v>
      </c>
      <c r="P450" s="49">
        <v>1.7529595E-14</v>
      </c>
      <c r="Q450" s="49">
        <v>3.892252E-14</v>
      </c>
      <c r="R450" s="49">
        <v>4.1811578E-14</v>
      </c>
      <c r="S450" s="50"/>
      <c r="U450" s="49"/>
      <c r="V450" s="49"/>
    </row>
    <row r="451">
      <c r="D451" s="47"/>
      <c r="F451" s="1" t="s">
        <v>356</v>
      </c>
      <c r="G451" s="1" t="s">
        <v>1</v>
      </c>
      <c r="H451" s="49">
        <v>3.63388E-16</v>
      </c>
      <c r="I451" s="49">
        <v>1.6451013E-17</v>
      </c>
      <c r="J451" s="49">
        <v>1.0206857E-17</v>
      </c>
      <c r="K451" s="49">
        <v>1.3969979E-16</v>
      </c>
      <c r="L451" s="49">
        <v>6.6379378E-17</v>
      </c>
      <c r="M451" s="49">
        <v>9.6430313E-16</v>
      </c>
      <c r="N451" s="49">
        <v>8.8395569E-17</v>
      </c>
      <c r="O451" s="49">
        <v>2.0611451E-16</v>
      </c>
      <c r="P451" s="49">
        <v>7.5130692E-16</v>
      </c>
      <c r="Q451" s="49">
        <v>1.6681936E-15</v>
      </c>
      <c r="R451" s="49">
        <v>1.7920168E-15</v>
      </c>
      <c r="S451" s="50"/>
      <c r="U451" s="49"/>
      <c r="V451" s="49"/>
    </row>
    <row r="452">
      <c r="D452" s="47"/>
      <c r="F452" s="1" t="s">
        <v>357</v>
      </c>
      <c r="G452" s="1" t="s">
        <v>10</v>
      </c>
      <c r="H452" s="49">
        <v>2.5393755E-6</v>
      </c>
      <c r="I452" s="49">
        <v>1.5287838E-7</v>
      </c>
      <c r="J452" s="49">
        <v>1.0314787E-7</v>
      </c>
      <c r="K452" s="49">
        <v>1.2862464E-6</v>
      </c>
      <c r="L452" s="1">
        <v>1.7901914E-4</v>
      </c>
      <c r="M452" s="49">
        <v>4.9959793E-6</v>
      </c>
      <c r="N452" s="49">
        <v>1.3965421E-6</v>
      </c>
      <c r="O452" s="49">
        <v>4.5754623E-6</v>
      </c>
      <c r="P452" s="49">
        <v>2.4162425E-6</v>
      </c>
      <c r="Q452" s="49">
        <v>4.7970949E-7</v>
      </c>
      <c r="R452" s="49">
        <v>1.857853E-5</v>
      </c>
      <c r="S452" s="50"/>
      <c r="U452" s="49"/>
      <c r="V452" s="49"/>
    </row>
    <row r="453">
      <c r="D453" s="47"/>
      <c r="F453" s="1" t="s">
        <v>358</v>
      </c>
      <c r="G453" s="1" t="s">
        <v>10</v>
      </c>
      <c r="H453" s="49">
        <v>5.4629002E-7</v>
      </c>
      <c r="I453" s="49">
        <v>3.2393095E-8</v>
      </c>
      <c r="J453" s="49">
        <v>2.2058527E-8</v>
      </c>
      <c r="K453" s="49">
        <v>2.7610122E-7</v>
      </c>
      <c r="L453" s="49">
        <v>6.6843056E-7</v>
      </c>
      <c r="M453" s="49">
        <v>1.0787746E-6</v>
      </c>
      <c r="N453" s="49">
        <v>2.9257959E-7</v>
      </c>
      <c r="O453" s="49">
        <v>9.2620161E-7</v>
      </c>
      <c r="P453" s="49">
        <v>5.0748356E-7</v>
      </c>
      <c r="Q453" s="49">
        <v>1.0094685E-7</v>
      </c>
      <c r="R453" s="49">
        <v>4.6130281E-6</v>
      </c>
      <c r="S453" s="50"/>
      <c r="U453" s="49"/>
      <c r="V453" s="49"/>
    </row>
    <row r="454">
      <c r="D454" s="47"/>
      <c r="F454" s="1" t="s">
        <v>359</v>
      </c>
      <c r="G454" s="1" t="s">
        <v>10</v>
      </c>
      <c r="H454" s="49">
        <v>1.2487182E-6</v>
      </c>
      <c r="I454" s="49">
        <v>8.0349689E-8</v>
      </c>
      <c r="J454" s="49">
        <v>5.2094952E-8</v>
      </c>
      <c r="K454" s="49">
        <v>6.3883106E-7</v>
      </c>
      <c r="L454" s="1">
        <v>4.8328692E-4</v>
      </c>
      <c r="M454" s="49">
        <v>2.414945E-6</v>
      </c>
      <c r="N454" s="49">
        <v>7.6878305E-7</v>
      </c>
      <c r="O454" s="49">
        <v>2.8568453E-6</v>
      </c>
      <c r="P454" s="49">
        <v>1.3168144E-6</v>
      </c>
      <c r="Q454" s="49">
        <v>2.5941385E-7</v>
      </c>
      <c r="R454" s="49">
        <v>2.6992173E-6</v>
      </c>
      <c r="S454" s="50"/>
      <c r="U454" s="49"/>
      <c r="V454" s="49"/>
    </row>
    <row r="455">
      <c r="D455" s="47"/>
      <c r="F455" s="1" t="s">
        <v>360</v>
      </c>
      <c r="G455" s="1" t="s">
        <v>1</v>
      </c>
      <c r="H455" s="49">
        <v>2.1705877E-11</v>
      </c>
      <c r="I455" s="49">
        <v>1.4683131E-12</v>
      </c>
      <c r="J455" s="49">
        <v>1.1613485E-12</v>
      </c>
      <c r="K455" s="49">
        <v>2.1067107E-12</v>
      </c>
      <c r="L455" s="49">
        <v>2.0148656E-12</v>
      </c>
      <c r="M455" s="49">
        <v>1.647996E-9</v>
      </c>
      <c r="N455" s="49">
        <v>6.9724266E-12</v>
      </c>
      <c r="O455" s="49">
        <v>6.2739301E-12</v>
      </c>
      <c r="P455" s="49">
        <v>5.9454024E-12</v>
      </c>
      <c r="Q455" s="49">
        <v>3.7285503E-12</v>
      </c>
      <c r="R455" s="49">
        <v>7.167138E-12</v>
      </c>
      <c r="S455" s="50"/>
      <c r="U455" s="49"/>
      <c r="V455" s="49"/>
    </row>
    <row r="456">
      <c r="D456" s="47"/>
      <c r="F456" s="1" t="s">
        <v>361</v>
      </c>
      <c r="G456" s="1" t="s">
        <v>1</v>
      </c>
      <c r="H456" s="49">
        <v>3.7427352E-10</v>
      </c>
      <c r="I456" s="49">
        <v>2.5321128E-11</v>
      </c>
      <c r="J456" s="49">
        <v>2.0026593E-11</v>
      </c>
      <c r="K456" s="49">
        <v>3.6342767E-11</v>
      </c>
      <c r="L456" s="49">
        <v>3.4761239E-11</v>
      </c>
      <c r="M456" s="49">
        <v>2.8414145E-8</v>
      </c>
      <c r="N456" s="49">
        <v>1.2026547E-10</v>
      </c>
      <c r="O456" s="49">
        <v>1.0826531E-10</v>
      </c>
      <c r="P456" s="49">
        <v>1.0261604E-10</v>
      </c>
      <c r="Q456" s="49">
        <v>6.4305418E-11</v>
      </c>
      <c r="R456" s="49">
        <v>1.2358471E-10</v>
      </c>
      <c r="S456" s="50"/>
      <c r="U456" s="49"/>
      <c r="V456" s="49"/>
    </row>
    <row r="457">
      <c r="D457" s="47"/>
      <c r="F457" s="1" t="s">
        <v>362</v>
      </c>
      <c r="G457" s="1" t="s">
        <v>10</v>
      </c>
      <c r="H457" s="49">
        <v>7.5162911E-5</v>
      </c>
      <c r="I457" s="49">
        <v>4.2710627E-6</v>
      </c>
      <c r="J457" s="49">
        <v>2.4893171E-6</v>
      </c>
      <c r="K457" s="49">
        <v>2.8378025E-5</v>
      </c>
      <c r="L457" s="1">
        <v>0.0038463918</v>
      </c>
      <c r="M457" s="1">
        <v>1.2496342E-4</v>
      </c>
      <c r="N457" s="49">
        <v>4.4984471E-5</v>
      </c>
      <c r="O457" s="1">
        <v>1.6587592E-4</v>
      </c>
      <c r="P457" s="49">
        <v>7.2614772E-5</v>
      </c>
      <c r="Q457" s="49">
        <v>1.4310981E-5</v>
      </c>
      <c r="R457" s="49">
        <v>9.4351984E-5</v>
      </c>
      <c r="S457" s="50"/>
      <c r="U457" s="49"/>
      <c r="V457" s="49"/>
    </row>
    <row r="458">
      <c r="D458" s="47"/>
      <c r="F458" s="1" t="s">
        <v>363</v>
      </c>
      <c r="G458" s="1" t="s">
        <v>10</v>
      </c>
      <c r="H458" s="49">
        <v>2.6163779E-8</v>
      </c>
      <c r="I458" s="49">
        <v>1.551421E-9</v>
      </c>
      <c r="J458" s="49">
        <v>1.0564616E-9</v>
      </c>
      <c r="K458" s="49">
        <v>1.3223473E-8</v>
      </c>
      <c r="L458" s="49">
        <v>3.2013525E-8</v>
      </c>
      <c r="M458" s="49">
        <v>5.1666367E-8</v>
      </c>
      <c r="N458" s="49">
        <v>1.4012681E-8</v>
      </c>
      <c r="O458" s="49">
        <v>4.4359101E-8</v>
      </c>
      <c r="P458" s="49">
        <v>2.4305199E-8</v>
      </c>
      <c r="Q458" s="49">
        <v>4.8347049E-9</v>
      </c>
      <c r="R458" s="49">
        <v>2.2093438E-7</v>
      </c>
      <c r="S458" s="50"/>
      <c r="U458" s="49"/>
      <c r="V458" s="49"/>
    </row>
    <row r="459">
      <c r="D459" s="47"/>
      <c r="F459" s="1" t="s">
        <v>364</v>
      </c>
      <c r="G459" s="1" t="s">
        <v>10</v>
      </c>
      <c r="H459" s="49">
        <v>7.2798717E-7</v>
      </c>
      <c r="I459" s="49">
        <v>4.6842869E-8</v>
      </c>
      <c r="J459" s="49">
        <v>3.0370709E-8</v>
      </c>
      <c r="K459" s="49">
        <v>3.7243056E-7</v>
      </c>
      <c r="L459" s="1">
        <v>2.8175026E-4</v>
      </c>
      <c r="M459" s="49">
        <v>1.4078828E-6</v>
      </c>
      <c r="N459" s="49">
        <v>4.4819095E-7</v>
      </c>
      <c r="O459" s="49">
        <v>1.6655053E-6</v>
      </c>
      <c r="P459" s="49">
        <v>7.6768642E-7</v>
      </c>
      <c r="Q459" s="49">
        <v>1.5123504E-7</v>
      </c>
      <c r="R459" s="49">
        <v>1.5736101E-6</v>
      </c>
      <c r="S459" s="50"/>
      <c r="U459" s="49"/>
      <c r="V459" s="49"/>
    </row>
    <row r="460">
      <c r="D460" s="47"/>
      <c r="F460" s="1" t="s">
        <v>365</v>
      </c>
      <c r="G460" s="1" t="s">
        <v>10</v>
      </c>
      <c r="H460" s="1">
        <v>0.011244546</v>
      </c>
      <c r="I460" s="1">
        <v>7.7730527E-4</v>
      </c>
      <c r="J460" s="1">
        <v>4.5286423E-4</v>
      </c>
      <c r="K460" s="1">
        <v>0.0048999026</v>
      </c>
      <c r="L460" s="1">
        <v>1.5291313</v>
      </c>
      <c r="M460" s="1">
        <v>0.021921458</v>
      </c>
      <c r="N460" s="1">
        <v>0.0066510002</v>
      </c>
      <c r="O460" s="1">
        <v>0.02605399</v>
      </c>
      <c r="P460" s="1">
        <v>0.01300315</v>
      </c>
      <c r="Q460" s="1">
        <v>0.0024147725</v>
      </c>
      <c r="R460" s="1">
        <v>0.026400904</v>
      </c>
      <c r="S460" s="51"/>
      <c r="U460" s="49"/>
      <c r="V460" s="49"/>
    </row>
    <row r="461">
      <c r="D461" s="47"/>
      <c r="F461" s="1" t="s">
        <v>366</v>
      </c>
      <c r="G461" s="1" t="s">
        <v>10</v>
      </c>
      <c r="H461" s="49">
        <v>4.718813E-7</v>
      </c>
      <c r="I461" s="49">
        <v>2.8076147E-8</v>
      </c>
      <c r="J461" s="49">
        <v>1.9079265E-8</v>
      </c>
      <c r="K461" s="49">
        <v>2.3861072E-7</v>
      </c>
      <c r="L461" s="49">
        <v>7.8537456E-6</v>
      </c>
      <c r="M461" s="49">
        <v>9.3106827E-7</v>
      </c>
      <c r="N461" s="49">
        <v>2.5423847E-7</v>
      </c>
      <c r="O461" s="49">
        <v>8.1121866E-7</v>
      </c>
      <c r="P461" s="49">
        <v>4.4072884E-7</v>
      </c>
      <c r="Q461" s="49">
        <v>8.7630139E-8</v>
      </c>
      <c r="R461" s="49">
        <v>3.8662062E-6</v>
      </c>
      <c r="S461" s="50"/>
      <c r="U461" s="49"/>
      <c r="V461" s="49"/>
    </row>
    <row r="462">
      <c r="D462" s="47"/>
      <c r="F462" s="1" t="s">
        <v>367</v>
      </c>
      <c r="G462" s="1" t="s">
        <v>10</v>
      </c>
      <c r="H462" s="1">
        <v>8.5367613E-4</v>
      </c>
      <c r="I462" s="49">
        <v>5.2594684E-5</v>
      </c>
      <c r="J462" s="49">
        <v>3.4716534E-5</v>
      </c>
      <c r="K462" s="1">
        <v>4.259387E-4</v>
      </c>
      <c r="L462" s="1">
        <v>0.10104208</v>
      </c>
      <c r="M462" s="1">
        <v>0.0016730606</v>
      </c>
      <c r="N462" s="1">
        <v>4.8071383E-4</v>
      </c>
      <c r="O462" s="1">
        <v>0.0016428446</v>
      </c>
      <c r="P462" s="1">
        <v>8.3808952E-4</v>
      </c>
      <c r="Q462" s="1">
        <v>1.6557078E-4</v>
      </c>
      <c r="R462" s="1">
        <v>0.0052031199</v>
      </c>
      <c r="S462" s="51"/>
      <c r="U462" s="49"/>
      <c r="V462" s="49"/>
    </row>
    <row r="463">
      <c r="D463" s="47"/>
      <c r="F463" s="1" t="s">
        <v>368</v>
      </c>
      <c r="G463" s="1" t="s">
        <v>1</v>
      </c>
      <c r="H463" s="49">
        <v>1.0135211E-5</v>
      </c>
      <c r="I463" s="49">
        <v>6.9794938E-7</v>
      </c>
      <c r="J463" s="49">
        <v>5.6193E-7</v>
      </c>
      <c r="K463" s="49">
        <v>1.0298446E-6</v>
      </c>
      <c r="L463" s="49">
        <v>9.8009507E-7</v>
      </c>
      <c r="M463" s="1">
        <v>7.4374025E-4</v>
      </c>
      <c r="N463" s="49">
        <v>3.1863239E-6</v>
      </c>
      <c r="O463" s="49">
        <v>3.3875694E-6</v>
      </c>
      <c r="P463" s="49">
        <v>3.0418773E-6</v>
      </c>
      <c r="Q463" s="49">
        <v>1.9385828E-6</v>
      </c>
      <c r="R463" s="49">
        <v>3.4165248E-6</v>
      </c>
      <c r="S463" s="50"/>
      <c r="U463" s="49"/>
      <c r="V463" s="49"/>
    </row>
    <row r="464">
      <c r="D464" s="47"/>
      <c r="F464" s="1" t="s">
        <v>369</v>
      </c>
      <c r="G464" s="1" t="s">
        <v>1</v>
      </c>
      <c r="H464" s="49">
        <v>7.8738980109E-5</v>
      </c>
      <c r="I464" s="49">
        <v>4.900707758659E-6</v>
      </c>
      <c r="J464" s="49">
        <v>3.92127855804E-6</v>
      </c>
      <c r="K464" s="49">
        <v>9.143486413836E-5</v>
      </c>
      <c r="L464" s="49">
        <v>7.06064697293E-6</v>
      </c>
      <c r="M464" s="1">
        <v>0.0052606706952691</v>
      </c>
      <c r="N464" s="49">
        <v>2.44848700558E-5</v>
      </c>
      <c r="O464" s="49">
        <v>2.46290495226E-5</v>
      </c>
      <c r="P464" s="49">
        <v>4.60161818885E-5</v>
      </c>
      <c r="Q464" s="49">
        <v>2.272009188367E-5</v>
      </c>
      <c r="R464" s="49">
        <v>3.02799078353E-5</v>
      </c>
      <c r="S464" s="50"/>
      <c r="U464" s="49"/>
      <c r="V464" s="49"/>
    </row>
    <row r="465">
      <c r="D465" s="47"/>
      <c r="F465" s="1" t="s">
        <v>370</v>
      </c>
      <c r="G465" s="1" t="s">
        <v>1</v>
      </c>
      <c r="H465" s="49">
        <v>8.5671988E-12</v>
      </c>
      <c r="I465" s="49">
        <v>3.6402701E-13</v>
      </c>
      <c r="J465" s="49">
        <v>1.7171317E-13</v>
      </c>
      <c r="K465" s="49">
        <v>2.0550727E-12</v>
      </c>
      <c r="L465" s="49">
        <v>8.9335381E-13</v>
      </c>
      <c r="M465" s="49">
        <v>9.1869669E-12</v>
      </c>
      <c r="N465" s="49">
        <v>3.5284036E-12</v>
      </c>
      <c r="O465" s="49">
        <v>1.1443964E-11</v>
      </c>
      <c r="P465" s="49">
        <v>8.7712824E-12</v>
      </c>
      <c r="Q465" s="49">
        <v>3.1120513E-12</v>
      </c>
      <c r="R465" s="49">
        <v>5.2441994E-12</v>
      </c>
      <c r="S465" s="50"/>
      <c r="U465" s="49"/>
      <c r="V465" s="49"/>
    </row>
    <row r="466">
      <c r="D466" s="47"/>
      <c r="F466" s="1" t="s">
        <v>371</v>
      </c>
      <c r="G466" s="1" t="s">
        <v>1</v>
      </c>
      <c r="H466" s="49">
        <v>9.600733E-13</v>
      </c>
      <c r="I466" s="49">
        <v>4.0794031E-14</v>
      </c>
      <c r="J466" s="49">
        <v>1.9242421E-14</v>
      </c>
      <c r="K466" s="49">
        <v>2.3028778E-13</v>
      </c>
      <c r="L466" s="49">
        <v>1.0011077E-13</v>
      </c>
      <c r="M466" s="49">
        <v>1.0294576E-12</v>
      </c>
      <c r="N466" s="49">
        <v>3.954023E-13</v>
      </c>
      <c r="O466" s="49">
        <v>1.2824463E-12</v>
      </c>
      <c r="P466" s="49">
        <v>9.8290543E-13</v>
      </c>
      <c r="Q466" s="49">
        <v>3.4868034E-13</v>
      </c>
      <c r="R466" s="49">
        <v>5.8758146E-13</v>
      </c>
      <c r="S466" s="50"/>
      <c r="U466" s="49"/>
      <c r="V466" s="49"/>
    </row>
    <row r="467">
      <c r="D467" s="47"/>
      <c r="F467" s="1" t="s">
        <v>372</v>
      </c>
      <c r="G467" s="1" t="s">
        <v>1</v>
      </c>
      <c r="H467" s="49">
        <v>1.7298291E-7</v>
      </c>
      <c r="I467" s="49">
        <v>1.82106E-9</v>
      </c>
      <c r="J467" s="49">
        <v>1.6127435E-9</v>
      </c>
      <c r="K467" s="49">
        <v>1.7724329E-8</v>
      </c>
      <c r="L467" s="49">
        <v>4.5844868E-8</v>
      </c>
      <c r="M467" s="49">
        <v>2.2871535E-7</v>
      </c>
      <c r="N467" s="49">
        <v>2.5105734E-8</v>
      </c>
      <c r="O467" s="49">
        <v>5.1929197E-8</v>
      </c>
      <c r="P467" s="49">
        <v>6.8343562E-7</v>
      </c>
      <c r="Q467" s="49">
        <v>4.7076492E-8</v>
      </c>
      <c r="R467" s="49">
        <v>1.8552398E-8</v>
      </c>
      <c r="S467" s="50"/>
      <c r="U467" s="49"/>
      <c r="V467" s="49"/>
    </row>
    <row r="468">
      <c r="D468" s="47"/>
      <c r="F468" s="1" t="s">
        <v>373</v>
      </c>
      <c r="G468" s="1" t="s">
        <v>1</v>
      </c>
      <c r="H468" s="49">
        <v>1.4703E-14</v>
      </c>
      <c r="I468" s="49">
        <v>1.8111129E-15</v>
      </c>
      <c r="J468" s="49">
        <v>1.170265E-15</v>
      </c>
      <c r="K468" s="49">
        <v>2.6512682E-15</v>
      </c>
      <c r="L468" s="49">
        <v>5.9541112E-15</v>
      </c>
      <c r="M468" s="49">
        <v>7.1602048E-14</v>
      </c>
      <c r="N468" s="49">
        <v>7.4427377E-15</v>
      </c>
      <c r="O468" s="49">
        <v>6.5639885E-15</v>
      </c>
      <c r="P468" s="49">
        <v>7.9195542E-15</v>
      </c>
      <c r="Q468" s="49">
        <v>6.0954433E-15</v>
      </c>
      <c r="R468" s="49">
        <v>3.2973354E-15</v>
      </c>
      <c r="S468" s="50"/>
      <c r="U468" s="49"/>
      <c r="V468" s="49"/>
    </row>
    <row r="469">
      <c r="D469" s="47"/>
      <c r="F469" s="1" t="s">
        <v>374</v>
      </c>
      <c r="G469" s="1" t="s">
        <v>1</v>
      </c>
      <c r="H469" s="49">
        <v>7.65564951E-7</v>
      </c>
      <c r="I469" s="49">
        <v>5.60190803E-8</v>
      </c>
      <c r="J469" s="49">
        <v>4.30606962E-8</v>
      </c>
      <c r="K469" s="49">
        <v>3.9355583564E-6</v>
      </c>
      <c r="L469" s="49">
        <v>9.21565614E-8</v>
      </c>
      <c r="M469" s="49">
        <v>5.2428305894E-5</v>
      </c>
      <c r="N469" s="49">
        <v>2.868692343E-7</v>
      </c>
      <c r="O469" s="1">
        <v>1.8122873084E-4</v>
      </c>
      <c r="P469" s="49">
        <v>8.6099942E-7</v>
      </c>
      <c r="Q469" s="49">
        <v>2.4425277E-7</v>
      </c>
      <c r="R469" s="49">
        <v>1.37016631E-6</v>
      </c>
      <c r="S469" s="50"/>
      <c r="U469" s="49"/>
      <c r="V469" s="49"/>
    </row>
    <row r="470">
      <c r="D470" s="47"/>
      <c r="F470" s="1" t="s">
        <v>375</v>
      </c>
      <c r="G470" s="1" t="s">
        <v>1</v>
      </c>
      <c r="H470" s="49">
        <v>1.2879134E-5</v>
      </c>
      <c r="I470" s="49">
        <v>1.2747277E-6</v>
      </c>
      <c r="J470" s="49">
        <v>9.9896046E-7</v>
      </c>
      <c r="K470" s="49">
        <v>1.4394144E-6</v>
      </c>
      <c r="L470" s="49">
        <v>1.227222E-6</v>
      </c>
      <c r="M470" s="1">
        <v>8.4975772E-4</v>
      </c>
      <c r="N470" s="49">
        <v>4.8049222E-6</v>
      </c>
      <c r="O470" s="49">
        <v>5.1225485E-6</v>
      </c>
      <c r="P470" s="49">
        <v>5.4196847E-6</v>
      </c>
      <c r="Q470" s="49">
        <v>3.0764162E-6</v>
      </c>
      <c r="R470" s="49">
        <v>4.5575093E-6</v>
      </c>
      <c r="S470" s="50"/>
      <c r="U470" s="49"/>
      <c r="V470" s="49"/>
    </row>
    <row r="471">
      <c r="D471" s="47"/>
      <c r="F471" s="1" t="s">
        <v>376</v>
      </c>
      <c r="G471" s="1" t="s">
        <v>1</v>
      </c>
      <c r="H471" s="49">
        <v>6.1520886E-9</v>
      </c>
      <c r="I471" s="49">
        <v>5.2225576E-10</v>
      </c>
      <c r="J471" s="49">
        <v>2.9751216E-10</v>
      </c>
      <c r="K471" s="49">
        <v>2.1239951E-9</v>
      </c>
      <c r="L471" s="49">
        <v>1.8180735E-9</v>
      </c>
      <c r="M471" s="49">
        <v>1.5364523E-8</v>
      </c>
      <c r="N471" s="49">
        <v>4.6634091E-9</v>
      </c>
      <c r="O471" s="49">
        <v>1.2418511E-8</v>
      </c>
      <c r="P471" s="49">
        <v>7.6211465E-9</v>
      </c>
      <c r="Q471" s="49">
        <v>1.7638302E-9</v>
      </c>
      <c r="R471" s="49">
        <v>9.1077983E-7</v>
      </c>
      <c r="S471" s="50"/>
      <c r="U471" s="49"/>
      <c r="V471" s="49"/>
    </row>
    <row r="472">
      <c r="D472" s="47"/>
      <c r="F472" s="1" t="s">
        <v>377</v>
      </c>
      <c r="G472" s="1" t="s">
        <v>1</v>
      </c>
      <c r="H472" s="1">
        <v>0.0013135508</v>
      </c>
      <c r="I472" s="49">
        <v>2.8234067E-6</v>
      </c>
      <c r="J472" s="49">
        <v>2.1365244E-6</v>
      </c>
      <c r="K472" s="49">
        <v>2.0117965E-5</v>
      </c>
      <c r="L472" s="49">
        <v>2.4052849E-5</v>
      </c>
      <c r="M472" s="49">
        <v>9.5649223E-5</v>
      </c>
      <c r="N472" s="1">
        <v>0.0057512935</v>
      </c>
      <c r="O472" s="1">
        <v>3.4917738E-4</v>
      </c>
      <c r="P472" s="49">
        <v>5.804138E-5</v>
      </c>
      <c r="Q472" s="49">
        <v>2.7718488E-5</v>
      </c>
      <c r="R472" s="1">
        <v>1.998614E-4</v>
      </c>
      <c r="S472" s="51"/>
      <c r="U472" s="49"/>
      <c r="V472" s="49"/>
    </row>
    <row r="473">
      <c r="D473" s="47"/>
      <c r="F473" s="1" t="s">
        <v>378</v>
      </c>
      <c r="G473" s="1" t="s">
        <v>1</v>
      </c>
      <c r="H473" s="1">
        <v>0.0055880886881</v>
      </c>
      <c r="I473" s="49">
        <v>2.7991926117E-5</v>
      </c>
      <c r="J473" s="49">
        <v>2.12550620917E-5</v>
      </c>
      <c r="K473" s="1">
        <v>0.00855549533581</v>
      </c>
      <c r="L473" s="1">
        <v>1.0272080092E-4</v>
      </c>
      <c r="M473" s="1">
        <v>0.0151971019019</v>
      </c>
      <c r="N473" s="1">
        <v>3.803953184E-4</v>
      </c>
      <c r="O473" s="1">
        <v>5.8009980809E-4</v>
      </c>
      <c r="P473" s="1">
        <v>4.9340505636E-4</v>
      </c>
      <c r="Q473" s="1">
        <v>1.889582197E-4</v>
      </c>
      <c r="R473" s="1">
        <v>8.0328306522E-4</v>
      </c>
      <c r="S473" s="51"/>
      <c r="U473" s="49"/>
      <c r="V473" s="49"/>
    </row>
    <row r="474">
      <c r="D474" s="47"/>
      <c r="F474" s="1" t="s">
        <v>379</v>
      </c>
      <c r="G474" s="1" t="s">
        <v>1</v>
      </c>
      <c r="H474" s="49">
        <v>1.5426356E-13</v>
      </c>
      <c r="I474" s="49">
        <v>6.9836973E-15</v>
      </c>
      <c r="J474" s="49">
        <v>4.3329613E-15</v>
      </c>
      <c r="K474" s="49">
        <v>5.9304619E-14</v>
      </c>
      <c r="L474" s="49">
        <v>2.8179024E-14</v>
      </c>
      <c r="M474" s="49">
        <v>4.0936089E-13</v>
      </c>
      <c r="N474" s="49">
        <v>3.7525222E-14</v>
      </c>
      <c r="O474" s="49">
        <v>8.7498648E-14</v>
      </c>
      <c r="P474" s="49">
        <v>3.1894086E-13</v>
      </c>
      <c r="Q474" s="49">
        <v>7.0817279E-13</v>
      </c>
      <c r="R474" s="49">
        <v>7.6073754E-13</v>
      </c>
      <c r="S474" s="50"/>
      <c r="U474" s="49"/>
      <c r="V474" s="49"/>
    </row>
    <row r="475">
      <c r="D475" s="47"/>
      <c r="F475" s="1" t="s">
        <v>380</v>
      </c>
      <c r="G475" s="1" t="s">
        <v>1</v>
      </c>
      <c r="H475" s="49">
        <v>1.4336697E-13</v>
      </c>
      <c r="I475" s="49">
        <v>5.2256045E-15</v>
      </c>
      <c r="J475" s="49">
        <v>3.4536551E-15</v>
      </c>
      <c r="K475" s="49">
        <v>5.3010791E-14</v>
      </c>
      <c r="L475" s="49">
        <v>1.7600285E-14</v>
      </c>
      <c r="M475" s="49">
        <v>3.8103121E-13</v>
      </c>
      <c r="N475" s="49">
        <v>3.1626553E-14</v>
      </c>
      <c r="O475" s="49">
        <v>6.010949E-14</v>
      </c>
      <c r="P475" s="49">
        <v>2.851752E-13</v>
      </c>
      <c r="Q475" s="49">
        <v>7.1653766E-13</v>
      </c>
      <c r="R475" s="49">
        <v>6.862582E-13</v>
      </c>
      <c r="S475" s="50"/>
      <c r="U475" s="49"/>
      <c r="V475" s="49"/>
    </row>
    <row r="476">
      <c r="D476" s="47"/>
      <c r="F476" s="1" t="s">
        <v>381</v>
      </c>
      <c r="G476" s="1" t="s">
        <v>1</v>
      </c>
      <c r="H476" s="49">
        <v>3.879577174E-8</v>
      </c>
      <c r="I476" s="49">
        <v>9.8747941E-11</v>
      </c>
      <c r="J476" s="49">
        <v>6.51686339E-11</v>
      </c>
      <c r="K476" s="49">
        <v>2.87362327E-10</v>
      </c>
      <c r="L476" s="49">
        <v>1.45800241E-10</v>
      </c>
      <c r="M476" s="49">
        <v>1.78441463E-9</v>
      </c>
      <c r="N476" s="49">
        <v>4.09578458E-10</v>
      </c>
      <c r="O476" s="49">
        <v>1.4594794E-9</v>
      </c>
      <c r="P476" s="49">
        <v>2.579283374E-8</v>
      </c>
      <c r="Q476" s="49">
        <v>1.612416164E-9</v>
      </c>
      <c r="R476" s="49">
        <v>5.37221872E-9</v>
      </c>
      <c r="S476" s="50"/>
      <c r="U476" s="49"/>
      <c r="V476" s="49"/>
    </row>
    <row r="477">
      <c r="D477" s="47"/>
      <c r="F477" s="1" t="s">
        <v>382</v>
      </c>
      <c r="G477" s="1" t="s">
        <v>1</v>
      </c>
      <c r="H477" s="49">
        <v>2.2628168E-10</v>
      </c>
      <c r="I477" s="49">
        <v>4.6593458E-11</v>
      </c>
      <c r="J477" s="49">
        <v>3.5261962E-11</v>
      </c>
      <c r="K477" s="49">
        <v>4.6914795E-11</v>
      </c>
      <c r="L477" s="49">
        <v>4.9483337E-11</v>
      </c>
      <c r="M477" s="49">
        <v>5.7527176E-10</v>
      </c>
      <c r="N477" s="49">
        <v>1.2145069E-10</v>
      </c>
      <c r="O477" s="49">
        <v>3.018832E-10</v>
      </c>
      <c r="P477" s="49">
        <v>6.6670036E-10</v>
      </c>
      <c r="Q477" s="49">
        <v>6.0153414E-9</v>
      </c>
      <c r="R477" s="49">
        <v>3.3628862E-10</v>
      </c>
      <c r="S477" s="50"/>
      <c r="U477" s="49"/>
      <c r="V477" s="49"/>
    </row>
    <row r="478">
      <c r="D478" s="47"/>
      <c r="F478" s="1" t="s">
        <v>383</v>
      </c>
      <c r="G478" s="1" t="s">
        <v>1</v>
      </c>
      <c r="H478" s="49">
        <v>2.490685E-12</v>
      </c>
      <c r="I478" s="49">
        <v>5.7185628E-13</v>
      </c>
      <c r="J478" s="49">
        <v>3.5468785E-13</v>
      </c>
      <c r="K478" s="49">
        <v>2.683278E-13</v>
      </c>
      <c r="L478" s="49">
        <v>2.185234E-13</v>
      </c>
      <c r="M478" s="49">
        <v>7.7612444E-12</v>
      </c>
      <c r="N478" s="49">
        <v>1.0063249E-12</v>
      </c>
      <c r="O478" s="49">
        <v>1.3924329E-12</v>
      </c>
      <c r="P478" s="49">
        <v>1.2302402E-12</v>
      </c>
      <c r="Q478" s="49">
        <v>1.6807555E-12</v>
      </c>
      <c r="R478" s="49">
        <v>1.5678161E-12</v>
      </c>
      <c r="S478" s="50"/>
      <c r="U478" s="49"/>
      <c r="V478" s="49"/>
    </row>
    <row r="479">
      <c r="D479" s="47"/>
      <c r="F479" s="1" t="s">
        <v>384</v>
      </c>
      <c r="G479" s="1" t="s">
        <v>1</v>
      </c>
      <c r="H479" s="49">
        <v>1.0356912E-9</v>
      </c>
      <c r="I479" s="49">
        <v>2.4027051E-10</v>
      </c>
      <c r="J479" s="49">
        <v>1.4915495E-10</v>
      </c>
      <c r="K479" s="49">
        <v>1.1270188E-10</v>
      </c>
      <c r="L479" s="49">
        <v>8.5372804E-11</v>
      </c>
      <c r="M479" s="49">
        <v>3.2656181E-9</v>
      </c>
      <c r="N479" s="49">
        <v>4.2307615E-10</v>
      </c>
      <c r="O479" s="49">
        <v>5.8412175E-10</v>
      </c>
      <c r="P479" s="49">
        <v>5.1504724E-10</v>
      </c>
      <c r="Q479" s="49">
        <v>7.053593E-10</v>
      </c>
      <c r="R479" s="49">
        <v>6.2271298E-10</v>
      </c>
      <c r="S479" s="50"/>
      <c r="U479" s="49"/>
      <c r="V479" s="49"/>
    </row>
    <row r="480">
      <c r="D480" s="47"/>
      <c r="F480" s="1" t="s">
        <v>385</v>
      </c>
      <c r="G480" s="1" t="s">
        <v>1</v>
      </c>
      <c r="H480" s="49">
        <v>1.1014479878E-9</v>
      </c>
      <c r="I480" s="49">
        <v>2.4369237391E-10</v>
      </c>
      <c r="J480" s="49">
        <v>1.51201100135E-10</v>
      </c>
      <c r="K480" s="49">
        <v>1.3397423966E-10</v>
      </c>
      <c r="L480" s="49">
        <v>9.9046229228E-10</v>
      </c>
      <c r="M480" s="49">
        <v>3.3778966589E-9</v>
      </c>
      <c r="N480" s="49">
        <v>4.6008882148E-10</v>
      </c>
      <c r="O480" s="49">
        <v>7.348460599E-10</v>
      </c>
      <c r="P480" s="49">
        <v>6.068475141E-10</v>
      </c>
      <c r="Q480" s="49">
        <v>2.69422136522E-9</v>
      </c>
      <c r="R480" s="49">
        <v>7.5182894022E-10</v>
      </c>
      <c r="S480" s="50"/>
      <c r="U480" s="49"/>
      <c r="V480" s="49"/>
    </row>
    <row r="481">
      <c r="D481" s="47"/>
      <c r="F481" s="1" t="s">
        <v>386</v>
      </c>
      <c r="G481" s="1" t="s">
        <v>1</v>
      </c>
      <c r="H481" s="49">
        <v>6.1800301E-10</v>
      </c>
      <c r="I481" s="49">
        <v>5.2665392E-11</v>
      </c>
      <c r="J481" s="49">
        <v>3.0676746E-11</v>
      </c>
      <c r="K481" s="49">
        <v>3.1559222E-10</v>
      </c>
      <c r="L481" s="49">
        <v>1.4654037E-7</v>
      </c>
      <c r="M481" s="49">
        <v>1.4445468E-9</v>
      </c>
      <c r="N481" s="49">
        <v>3.5862064E-10</v>
      </c>
      <c r="O481" s="49">
        <v>1.5357368E-9</v>
      </c>
      <c r="P481" s="49">
        <v>8.4703237E-10</v>
      </c>
      <c r="Q481" s="49">
        <v>1.5209975E-10</v>
      </c>
      <c r="R481" s="49">
        <v>2.4289615E-9</v>
      </c>
      <c r="S481" s="50"/>
      <c r="U481" s="49"/>
      <c r="V481" s="49"/>
    </row>
    <row r="482">
      <c r="D482" s="47"/>
      <c r="F482" s="1" t="s">
        <v>387</v>
      </c>
      <c r="G482" s="1" t="s">
        <v>1</v>
      </c>
      <c r="H482" s="49">
        <v>5.3245220753E-8</v>
      </c>
      <c r="I482" s="49">
        <v>2.3299548253E-9</v>
      </c>
      <c r="J482" s="49">
        <v>2.42876961038E-9</v>
      </c>
      <c r="K482" s="49">
        <v>2.5310233734E-8</v>
      </c>
      <c r="L482" s="49">
        <v>2.506878814E-8</v>
      </c>
      <c r="M482" s="49">
        <v>2.74066742273E-7</v>
      </c>
      <c r="N482" s="49">
        <v>6.84765493195E-8</v>
      </c>
      <c r="O482" s="49">
        <v>3.3471780705E-8</v>
      </c>
      <c r="P482" s="49">
        <v>8.66487086687E-7</v>
      </c>
      <c r="Q482" s="49">
        <v>5.63975103518E-8</v>
      </c>
      <c r="R482" s="49">
        <v>2.62417141236E-7</v>
      </c>
      <c r="S482" s="50"/>
      <c r="U482" s="49"/>
      <c r="V482" s="49"/>
    </row>
    <row r="483">
      <c r="D483" s="47"/>
      <c r="F483" s="1" t="s">
        <v>388</v>
      </c>
      <c r="G483" s="1" t="s">
        <v>1</v>
      </c>
      <c r="H483" s="49">
        <v>1.1819572E-12</v>
      </c>
      <c r="I483" s="49">
        <v>1.3714606E-13</v>
      </c>
      <c r="J483" s="49">
        <v>6.9687828E-14</v>
      </c>
      <c r="K483" s="49">
        <v>4.9079005E-13</v>
      </c>
      <c r="L483" s="49">
        <v>7.4183502E-13</v>
      </c>
      <c r="M483" s="49">
        <v>2.8225111E-12</v>
      </c>
      <c r="N483" s="49">
        <v>4.7272793E-13</v>
      </c>
      <c r="O483" s="49">
        <v>1.8922822E-12</v>
      </c>
      <c r="P483" s="49">
        <v>3.052049E-12</v>
      </c>
      <c r="Q483" s="49">
        <v>4.5964587E-13</v>
      </c>
      <c r="R483" s="49">
        <v>5.6499251E-12</v>
      </c>
      <c r="S483" s="50"/>
      <c r="U483" s="49"/>
      <c r="V483" s="49"/>
    </row>
    <row r="484">
      <c r="D484" s="47"/>
      <c r="F484" s="1" t="s">
        <v>389</v>
      </c>
      <c r="G484" s="1" t="s">
        <v>1</v>
      </c>
      <c r="H484" s="49">
        <v>1.6458447E-10</v>
      </c>
      <c r="I484" s="49">
        <v>4.9313398E-12</v>
      </c>
      <c r="J484" s="49">
        <v>2.5921776E-12</v>
      </c>
      <c r="K484" s="49">
        <v>2.81019E-11</v>
      </c>
      <c r="L484" s="49">
        <v>1.6024171E-11</v>
      </c>
      <c r="M484" s="49">
        <v>1.8024926E-10</v>
      </c>
      <c r="N484" s="49">
        <v>3.3788149E-11</v>
      </c>
      <c r="O484" s="49">
        <v>7.145336E-11</v>
      </c>
      <c r="P484" s="49">
        <v>3.0502105E-10</v>
      </c>
      <c r="Q484" s="49">
        <v>2.2485671E-10</v>
      </c>
      <c r="R484" s="49">
        <v>2.9227016E-10</v>
      </c>
      <c r="S484" s="50"/>
      <c r="U484" s="49"/>
      <c r="V484" s="49"/>
    </row>
    <row r="485">
      <c r="D485" s="47"/>
      <c r="F485" s="1" t="s">
        <v>390</v>
      </c>
      <c r="G485" s="1" t="s">
        <v>1</v>
      </c>
      <c r="H485" s="49">
        <v>3.2074778E-11</v>
      </c>
      <c r="I485" s="49">
        <v>2.223877E-13</v>
      </c>
      <c r="J485" s="49">
        <v>1.5153492E-13</v>
      </c>
      <c r="K485" s="49">
        <v>1.2291087E-12</v>
      </c>
      <c r="L485" s="49">
        <v>3.5218789E-13</v>
      </c>
      <c r="M485" s="49">
        <v>8.3423944E-12</v>
      </c>
      <c r="N485" s="49">
        <v>5.4415953E-12</v>
      </c>
      <c r="O485" s="49">
        <v>3.5192939E-12</v>
      </c>
      <c r="P485" s="49">
        <v>5.4672151E-12</v>
      </c>
      <c r="Q485" s="49">
        <v>3.2408261E-12</v>
      </c>
      <c r="R485" s="49">
        <v>4.8598195E-12</v>
      </c>
      <c r="S485" s="50"/>
      <c r="U485" s="49"/>
      <c r="V485" s="49"/>
    </row>
    <row r="486">
      <c r="D486" s="47"/>
      <c r="F486" s="1" t="s">
        <v>391</v>
      </c>
      <c r="G486" s="1" t="s">
        <v>1</v>
      </c>
      <c r="H486" s="49">
        <v>1.0122753E-13</v>
      </c>
      <c r="I486" s="49">
        <v>1.2420076E-14</v>
      </c>
      <c r="J486" s="49">
        <v>6.674148E-15</v>
      </c>
      <c r="K486" s="49">
        <v>6.6445753E-14</v>
      </c>
      <c r="L486" s="49">
        <v>5.7709244E-14</v>
      </c>
      <c r="M486" s="49">
        <v>3.3725252E-13</v>
      </c>
      <c r="N486" s="49">
        <v>8.5737017E-14</v>
      </c>
      <c r="O486" s="49">
        <v>2.9160722E-13</v>
      </c>
      <c r="P486" s="49">
        <v>2.9463148E-13</v>
      </c>
      <c r="Q486" s="49">
        <v>1.5551702E-13</v>
      </c>
      <c r="R486" s="49">
        <v>5.5966392E-13</v>
      </c>
      <c r="S486" s="50"/>
      <c r="U486" s="49"/>
      <c r="V486" s="49"/>
    </row>
    <row r="487">
      <c r="D487" s="47"/>
      <c r="F487" s="1" t="s">
        <v>392</v>
      </c>
      <c r="G487" s="1" t="s">
        <v>1</v>
      </c>
      <c r="H487" s="49">
        <v>7.1974315E-10</v>
      </c>
      <c r="I487" s="49">
        <v>5.0301331E-11</v>
      </c>
      <c r="J487" s="49">
        <v>4.6193097E-11</v>
      </c>
      <c r="K487" s="49">
        <v>4.0188588E-10</v>
      </c>
      <c r="L487" s="49">
        <v>3.7927641E-10</v>
      </c>
      <c r="M487" s="49">
        <v>3.4800285E-9</v>
      </c>
      <c r="N487" s="49">
        <v>3.7679601E-10</v>
      </c>
      <c r="O487" s="49">
        <v>1.0914541E-9</v>
      </c>
      <c r="P487" s="49">
        <v>1.2938915E-8</v>
      </c>
      <c r="Q487" s="49">
        <v>5.9658101E-9</v>
      </c>
      <c r="R487" s="49">
        <v>2.9572388E-10</v>
      </c>
      <c r="S487" s="50"/>
      <c r="U487" s="49"/>
      <c r="V487" s="49"/>
    </row>
    <row r="488">
      <c r="D488" s="47"/>
      <c r="F488" s="1" t="s">
        <v>36</v>
      </c>
      <c r="G488" s="1" t="s">
        <v>1</v>
      </c>
      <c r="H488" s="49">
        <v>9.9742576E-8</v>
      </c>
      <c r="I488" s="49">
        <v>3.4620432E-11</v>
      </c>
      <c r="J488" s="49">
        <v>2.3417274E-11</v>
      </c>
      <c r="K488" s="49">
        <v>3.352967E-10</v>
      </c>
      <c r="L488" s="49">
        <v>1.8461742E-10</v>
      </c>
      <c r="M488" s="49">
        <v>1.1954771E-9</v>
      </c>
      <c r="N488" s="49">
        <v>5.2335674E-10</v>
      </c>
      <c r="O488" s="49">
        <v>1.6228561E-9</v>
      </c>
      <c r="P488" s="49">
        <v>9.8373237E-10</v>
      </c>
      <c r="Q488" s="49">
        <v>1.382787E-10</v>
      </c>
      <c r="R488" s="49">
        <v>2.4704041E-9</v>
      </c>
      <c r="S488" s="50"/>
      <c r="U488" s="49"/>
      <c r="V488" s="49"/>
    </row>
    <row r="489">
      <c r="D489" s="47"/>
      <c r="F489" s="1" t="s">
        <v>393</v>
      </c>
      <c r="G489" s="1" t="s">
        <v>1</v>
      </c>
      <c r="H489" s="49">
        <v>1.0617925E-11</v>
      </c>
      <c r="I489" s="49">
        <v>4.4295218E-13</v>
      </c>
      <c r="J489" s="49">
        <v>2.7666586E-13</v>
      </c>
      <c r="K489" s="49">
        <v>5.7078781E-12</v>
      </c>
      <c r="L489" s="49">
        <v>6.1117363E-13</v>
      </c>
      <c r="M489" s="49">
        <v>1.3574826E-11</v>
      </c>
      <c r="N489" s="49">
        <v>4.298505E-12</v>
      </c>
      <c r="O489" s="49">
        <v>7.5212227E-12</v>
      </c>
      <c r="P489" s="49">
        <v>8.208269E-12</v>
      </c>
      <c r="Q489" s="49">
        <v>1.9366305E-12</v>
      </c>
      <c r="R489" s="49">
        <v>5.1118317E-12</v>
      </c>
      <c r="S489" s="50"/>
      <c r="U489" s="49"/>
      <c r="V489" s="49"/>
    </row>
    <row r="490">
      <c r="D490" s="47"/>
      <c r="F490" s="1" t="s">
        <v>394</v>
      </c>
      <c r="G490" s="1" t="s">
        <v>1</v>
      </c>
      <c r="H490" s="49">
        <v>1.3173323E-13</v>
      </c>
      <c r="I490" s="49">
        <v>1.3133088E-14</v>
      </c>
      <c r="J490" s="49">
        <v>7.8076828E-15</v>
      </c>
      <c r="K490" s="49">
        <v>1.0542337E-13</v>
      </c>
      <c r="L490" s="49">
        <v>2.7719002E-14</v>
      </c>
      <c r="M490" s="49">
        <v>5.6524341E-13</v>
      </c>
      <c r="N490" s="49">
        <v>1.9053205E-13</v>
      </c>
      <c r="O490" s="49">
        <v>5.241323E-13</v>
      </c>
      <c r="P490" s="49">
        <v>3.7165734E-13</v>
      </c>
      <c r="Q490" s="49">
        <v>4.8356409E-13</v>
      </c>
      <c r="R490" s="49">
        <v>4.7824414E-13</v>
      </c>
      <c r="S490" s="50"/>
      <c r="U490" s="49"/>
      <c r="V490" s="49"/>
    </row>
    <row r="491">
      <c r="D491" s="47"/>
      <c r="F491" s="1" t="s">
        <v>395</v>
      </c>
      <c r="G491" s="1" t="s">
        <v>1</v>
      </c>
      <c r="H491" s="49">
        <v>5.337336855E-14</v>
      </c>
      <c r="I491" s="49">
        <v>5.4294787E-15</v>
      </c>
      <c r="J491" s="49">
        <v>3.25695694E-15</v>
      </c>
      <c r="K491" s="49">
        <v>4.238808526E-14</v>
      </c>
      <c r="L491" s="49">
        <v>1.1176145611E-14</v>
      </c>
      <c r="M491" s="49">
        <v>2.281279852E-13</v>
      </c>
      <c r="N491" s="49">
        <v>7.678985549E-14</v>
      </c>
      <c r="O491" s="49">
        <v>2.1077894578E-13</v>
      </c>
      <c r="P491" s="49">
        <v>1.4977852787E-13</v>
      </c>
      <c r="Q491" s="49">
        <v>1.9427644291E-13</v>
      </c>
      <c r="R491" s="49">
        <v>1.9205482498E-13</v>
      </c>
      <c r="S491" s="50"/>
      <c r="U491" s="49"/>
      <c r="V491" s="49"/>
    </row>
    <row r="492">
      <c r="D492" s="47"/>
      <c r="F492" s="1" t="s">
        <v>396</v>
      </c>
      <c r="G492" s="1" t="s">
        <v>1</v>
      </c>
      <c r="H492" s="49">
        <v>3.1015892E-9</v>
      </c>
      <c r="I492" s="49">
        <v>8.1735467E-11</v>
      </c>
      <c r="J492" s="49">
        <v>1.120477E-11</v>
      </c>
      <c r="K492" s="49">
        <v>2.8190283E-11</v>
      </c>
      <c r="L492" s="49">
        <v>6.3950361E-11</v>
      </c>
      <c r="M492" s="49">
        <v>1.571096E-10</v>
      </c>
      <c r="N492" s="49">
        <v>4.5609778E-11</v>
      </c>
      <c r="O492" s="49">
        <v>1.7616984E-10</v>
      </c>
      <c r="P492" s="49">
        <v>2.437949E-9</v>
      </c>
      <c r="Q492" s="49">
        <v>1.5951472E-10</v>
      </c>
      <c r="R492" s="49">
        <v>1.4884457E-10</v>
      </c>
      <c r="S492" s="50"/>
      <c r="U492" s="49"/>
      <c r="V492" s="49"/>
    </row>
    <row r="493">
      <c r="D493" s="47"/>
      <c r="F493" s="1" t="s">
        <v>397</v>
      </c>
      <c r="G493" s="1" t="s">
        <v>1</v>
      </c>
      <c r="H493" s="49">
        <v>3.0774339E-12</v>
      </c>
      <c r="I493" s="49">
        <v>1.3931914E-13</v>
      </c>
      <c r="J493" s="49">
        <v>8.6439093E-14</v>
      </c>
      <c r="K493" s="49">
        <v>1.1830794E-12</v>
      </c>
      <c r="L493" s="49">
        <v>5.6214886E-13</v>
      </c>
      <c r="M493" s="49">
        <v>8.1664204E-12</v>
      </c>
      <c r="N493" s="49">
        <v>7.4859799E-13</v>
      </c>
      <c r="O493" s="49">
        <v>1.7455276E-12</v>
      </c>
      <c r="P493" s="49">
        <v>6.3626136E-12</v>
      </c>
      <c r="Q493" s="49">
        <v>1.4127477E-11</v>
      </c>
      <c r="R493" s="49">
        <v>1.5176102E-11</v>
      </c>
      <c r="S493" s="50"/>
      <c r="U493" s="49"/>
      <c r="V493" s="49"/>
    </row>
    <row r="494">
      <c r="D494" s="47"/>
      <c r="F494" s="1" t="s">
        <v>398</v>
      </c>
      <c r="G494" s="1" t="s">
        <v>1</v>
      </c>
      <c r="H494" s="49">
        <v>8.1649591E-12</v>
      </c>
      <c r="I494" s="49">
        <v>1.88158E-13</v>
      </c>
      <c r="J494" s="49">
        <v>1.557595E-13</v>
      </c>
      <c r="K494" s="49">
        <v>5.6165957E-12</v>
      </c>
      <c r="L494" s="49">
        <v>5.7846283E-13</v>
      </c>
      <c r="M494" s="49">
        <v>2.8325021E-11</v>
      </c>
      <c r="N494" s="49">
        <v>1.2591272E-12</v>
      </c>
      <c r="O494" s="49">
        <v>2.7870009E-12</v>
      </c>
      <c r="P494" s="49">
        <v>1.6977899E-11</v>
      </c>
      <c r="Q494" s="49">
        <v>3.998871E-12</v>
      </c>
      <c r="R494" s="49">
        <v>9.7478752E-11</v>
      </c>
      <c r="S494" s="50"/>
      <c r="U494" s="49"/>
      <c r="V494" s="49"/>
    </row>
    <row r="495">
      <c r="D495" s="47"/>
      <c r="F495" s="1" t="s">
        <v>399</v>
      </c>
      <c r="G495" s="1" t="s">
        <v>1</v>
      </c>
      <c r="H495" s="49">
        <v>2.2711878E-16</v>
      </c>
      <c r="I495" s="49">
        <v>2.7976449E-17</v>
      </c>
      <c r="J495" s="49">
        <v>1.8077205E-17</v>
      </c>
      <c r="K495" s="49">
        <v>4.0954417E-17</v>
      </c>
      <c r="L495" s="49">
        <v>9.1973776E-17</v>
      </c>
      <c r="M495" s="49">
        <v>1.1060443E-15</v>
      </c>
      <c r="N495" s="49">
        <v>1.1496875E-16</v>
      </c>
      <c r="O495" s="49">
        <v>1.0139462E-16</v>
      </c>
      <c r="P495" s="49">
        <v>1.2233418E-16</v>
      </c>
      <c r="Q495" s="49">
        <v>9.4156948E-17</v>
      </c>
      <c r="R495" s="49">
        <v>5.0934283E-17</v>
      </c>
      <c r="S495" s="50"/>
      <c r="U495" s="49"/>
      <c r="V495" s="49"/>
    </row>
    <row r="496">
      <c r="D496" s="47"/>
      <c r="F496" s="1" t="s">
        <v>400</v>
      </c>
      <c r="G496" s="1" t="s">
        <v>1</v>
      </c>
      <c r="H496" s="49">
        <v>1.610767E-15</v>
      </c>
      <c r="I496" s="49">
        <v>1.9634263E-16</v>
      </c>
      <c r="J496" s="49">
        <v>1.2668914E-16</v>
      </c>
      <c r="K496" s="49">
        <v>2.8689382E-16</v>
      </c>
      <c r="L496" s="49">
        <v>6.4529652E-16</v>
      </c>
      <c r="M496" s="49">
        <v>7.7427841E-15</v>
      </c>
      <c r="N496" s="49">
        <v>8.0754326E-16</v>
      </c>
      <c r="O496" s="49">
        <v>8.8996909E-16</v>
      </c>
      <c r="P496" s="49">
        <v>3.8855279E-15</v>
      </c>
      <c r="Q496" s="49">
        <v>1.4144772E-15</v>
      </c>
      <c r="R496" s="49">
        <v>3.6910107E-16</v>
      </c>
      <c r="S496" s="50"/>
      <c r="U496" s="49"/>
      <c r="V496" s="49"/>
    </row>
    <row r="497">
      <c r="D497" s="47"/>
      <c r="F497" s="1" t="s">
        <v>401</v>
      </c>
      <c r="G497" s="1" t="s">
        <v>1</v>
      </c>
      <c r="H497" s="49">
        <v>3.1310973E-14</v>
      </c>
      <c r="I497" s="49">
        <v>3.8568798E-15</v>
      </c>
      <c r="J497" s="49">
        <v>2.4921535E-15</v>
      </c>
      <c r="K497" s="49">
        <v>5.6460441E-15</v>
      </c>
      <c r="L497" s="49">
        <v>1.2679658E-14</v>
      </c>
      <c r="M497" s="49">
        <v>1.5248111E-13</v>
      </c>
      <c r="N497" s="49">
        <v>1.5849783E-14</v>
      </c>
      <c r="O497" s="49">
        <v>1.397843E-14</v>
      </c>
      <c r="P497" s="49">
        <v>1.6865194E-14</v>
      </c>
      <c r="Q497" s="49">
        <v>1.2980634E-14</v>
      </c>
      <c r="R497" s="49">
        <v>7.0218851E-15</v>
      </c>
      <c r="S497" s="50"/>
      <c r="U497" s="49"/>
      <c r="V497" s="49"/>
    </row>
    <row r="498">
      <c r="D498" s="47"/>
      <c r="F498" s="1" t="s">
        <v>402</v>
      </c>
      <c r="G498" s="1" t="s">
        <v>1</v>
      </c>
      <c r="H498" s="49">
        <v>1.110712309E-9</v>
      </c>
      <c r="I498" s="49">
        <v>8.4100239E-11</v>
      </c>
      <c r="J498" s="49">
        <v>6.397372E-11</v>
      </c>
      <c r="K498" s="49">
        <v>5.6245023923E-9</v>
      </c>
      <c r="L498" s="49">
        <v>1.324772847E-10</v>
      </c>
      <c r="M498" s="49">
        <v>7.492390255E-8</v>
      </c>
      <c r="N498" s="49">
        <v>4.18587663E-10</v>
      </c>
      <c r="O498" s="49">
        <v>2.58906214747E-7</v>
      </c>
      <c r="P498" s="49">
        <v>4.3196317E-10</v>
      </c>
      <c r="Q498" s="49">
        <v>2.26891482E-10</v>
      </c>
      <c r="R498" s="49">
        <v>1.954660685E-9</v>
      </c>
      <c r="S498" s="50"/>
      <c r="U498" s="49"/>
      <c r="V498" s="49"/>
    </row>
    <row r="499">
      <c r="D499" s="47"/>
      <c r="F499" s="1" t="s">
        <v>403</v>
      </c>
      <c r="G499" s="1" t="s">
        <v>1</v>
      </c>
      <c r="H499" s="49">
        <v>5.7973288E-10</v>
      </c>
      <c r="I499" s="49">
        <v>3.3504267E-11</v>
      </c>
      <c r="J499" s="49">
        <v>1.8880495E-11</v>
      </c>
      <c r="K499" s="49">
        <v>1.3648907E-10</v>
      </c>
      <c r="L499" s="49">
        <v>1.1448597E-10</v>
      </c>
      <c r="M499" s="49">
        <v>1.0207129E-9</v>
      </c>
      <c r="N499" s="49">
        <v>3.9521434E-10</v>
      </c>
      <c r="O499" s="49">
        <v>8.4356705E-10</v>
      </c>
      <c r="P499" s="49">
        <v>5.5956157E-10</v>
      </c>
      <c r="Q499" s="49">
        <v>1.3014249E-10</v>
      </c>
      <c r="R499" s="49">
        <v>5.553738E-8</v>
      </c>
      <c r="S499" s="50"/>
      <c r="U499" s="49"/>
      <c r="V499" s="49"/>
    </row>
    <row r="500">
      <c r="D500" s="47"/>
      <c r="F500" s="1" t="s">
        <v>404</v>
      </c>
      <c r="G500" s="1" t="s">
        <v>1</v>
      </c>
      <c r="H500" s="49">
        <v>1.62462757336759E-7</v>
      </c>
      <c r="I500" s="49">
        <v>8.75548800255594E-8</v>
      </c>
      <c r="J500" s="49">
        <v>5.51617977162631E-8</v>
      </c>
      <c r="K500" s="49">
        <v>4.82691746709371E-8</v>
      </c>
      <c r="L500" s="49">
        <v>1.13411247922981E-7</v>
      </c>
      <c r="M500" s="49">
        <v>4.16484695686693E-7</v>
      </c>
      <c r="N500" s="49">
        <v>6.95013187187902E-8</v>
      </c>
      <c r="O500" s="49">
        <v>1.64082086628962E-7</v>
      </c>
      <c r="P500" s="49">
        <v>1.28425879255131E-7</v>
      </c>
      <c r="Q500" s="49">
        <v>1.69444478716867E-7</v>
      </c>
      <c r="R500" s="49">
        <v>1.04477181973957E-7</v>
      </c>
      <c r="S500" s="50"/>
      <c r="U500" s="49"/>
      <c r="V500" s="49"/>
    </row>
    <row r="501">
      <c r="D501" s="47"/>
      <c r="F501" s="1" t="s">
        <v>405</v>
      </c>
      <c r="G501" s="1" t="s">
        <v>1</v>
      </c>
      <c r="H501" s="49">
        <v>7.6760851E-10</v>
      </c>
      <c r="I501" s="49">
        <v>5.2276066E-11</v>
      </c>
      <c r="J501" s="49">
        <v>4.1281417E-11</v>
      </c>
      <c r="K501" s="49">
        <v>7.1955397E-11</v>
      </c>
      <c r="L501" s="49">
        <v>7.1792137E-11</v>
      </c>
      <c r="M501" s="49">
        <v>6.3762476E-8</v>
      </c>
      <c r="N501" s="49">
        <v>2.3934274E-10</v>
      </c>
      <c r="O501" s="49">
        <v>1.9658465E-10</v>
      </c>
      <c r="P501" s="49">
        <v>2.0663257E-10</v>
      </c>
      <c r="Q501" s="49">
        <v>1.2708236E-10</v>
      </c>
      <c r="R501" s="49">
        <v>2.5827893E-10</v>
      </c>
      <c r="S501" s="50"/>
      <c r="U501" s="49"/>
      <c r="V501" s="49"/>
    </row>
    <row r="502">
      <c r="D502" s="47"/>
      <c r="F502" s="1" t="s">
        <v>406</v>
      </c>
      <c r="G502" s="1" t="s">
        <v>1</v>
      </c>
      <c r="H502" s="49">
        <v>3.267085186E-8</v>
      </c>
      <c r="I502" s="49">
        <v>3.9974562E-10</v>
      </c>
      <c r="J502" s="49">
        <v>4.22890479E-10</v>
      </c>
      <c r="K502" s="49">
        <v>1.20256985947E-7</v>
      </c>
      <c r="L502" s="49">
        <v>1.37861099408E-8</v>
      </c>
      <c r="M502" s="49">
        <v>1.1416984875E-7</v>
      </c>
      <c r="N502" s="49">
        <v>1.2878545032E-8</v>
      </c>
      <c r="O502" s="49">
        <v>5.580314632E-9</v>
      </c>
      <c r="P502" s="49">
        <v>1.204871693E-8</v>
      </c>
      <c r="Q502" s="49">
        <v>6.500180242E-9</v>
      </c>
      <c r="R502" s="49">
        <v>1.0802273041E-8</v>
      </c>
      <c r="S502" s="50"/>
      <c r="U502" s="49"/>
      <c r="V502" s="49"/>
    </row>
    <row r="503">
      <c r="D503" s="47"/>
      <c r="F503" s="1" t="s">
        <v>407</v>
      </c>
      <c r="G503" s="1" t="s">
        <v>1</v>
      </c>
      <c r="H503" s="49">
        <v>1.4073931E-9</v>
      </c>
      <c r="I503" s="49">
        <v>2.5975497E-10</v>
      </c>
      <c r="J503" s="49">
        <v>1.544583E-10</v>
      </c>
      <c r="K503" s="49">
        <v>1.8159107E-9</v>
      </c>
      <c r="L503" s="49">
        <v>5.3007099E-10</v>
      </c>
      <c r="M503" s="49">
        <v>9.6263842E-9</v>
      </c>
      <c r="N503" s="49">
        <v>4.0402425E-10</v>
      </c>
      <c r="O503" s="49">
        <v>8.442949E-9</v>
      </c>
      <c r="P503" s="49">
        <v>4.6124885E-9</v>
      </c>
      <c r="Q503" s="49">
        <v>8.6916466E-10</v>
      </c>
      <c r="R503" s="49">
        <v>6.6785482E-10</v>
      </c>
      <c r="S503" s="50"/>
      <c r="U503" s="49"/>
      <c r="V503" s="49"/>
    </row>
    <row r="504">
      <c r="D504" s="47"/>
      <c r="F504" s="1" t="s">
        <v>408</v>
      </c>
      <c r="G504" s="1" t="s">
        <v>1</v>
      </c>
      <c r="H504" s="49">
        <v>2.6868106134E-7</v>
      </c>
      <c r="I504" s="49">
        <v>2.0171101251E-8</v>
      </c>
      <c r="J504" s="49">
        <v>2.424489323E-8</v>
      </c>
      <c r="K504" s="49">
        <v>3.336424438E-8</v>
      </c>
      <c r="L504" s="49">
        <v>1.8430956874E-8</v>
      </c>
      <c r="M504" s="49">
        <v>1.7080261596E-7</v>
      </c>
      <c r="N504" s="49">
        <v>1.09987475794E-6</v>
      </c>
      <c r="O504" s="49">
        <v>1.898875613E-7</v>
      </c>
      <c r="P504" s="49">
        <v>1.6123832989E-7</v>
      </c>
      <c r="Q504" s="49">
        <v>1.3690257691E-7</v>
      </c>
      <c r="R504" s="49">
        <v>6.9641126248E-8</v>
      </c>
      <c r="S504" s="50"/>
      <c r="U504" s="49"/>
      <c r="V504" s="49"/>
    </row>
    <row r="505">
      <c r="D505" s="47"/>
      <c r="F505" s="1" t="s">
        <v>409</v>
      </c>
      <c r="G505" s="1" t="s">
        <v>1</v>
      </c>
      <c r="H505" s="49">
        <v>1.77544765332E-8</v>
      </c>
      <c r="I505" s="49">
        <v>2.1902780641E-9</v>
      </c>
      <c r="J505" s="49">
        <v>1.37188246047E-9</v>
      </c>
      <c r="K505" s="49">
        <v>1.299734063E-9</v>
      </c>
      <c r="L505" s="49">
        <v>2.88462657552E-9</v>
      </c>
      <c r="M505" s="49">
        <v>1.08449057166E-8</v>
      </c>
      <c r="N505" s="49">
        <v>4.6936950884E-9</v>
      </c>
      <c r="O505" s="49">
        <v>4.4124331593E-9</v>
      </c>
      <c r="P505" s="49">
        <v>3.4427360804E-9</v>
      </c>
      <c r="Q505" s="49">
        <v>4.1717122656E-9</v>
      </c>
      <c r="R505" s="49">
        <v>2.950502494E-9</v>
      </c>
      <c r="S505" s="50"/>
      <c r="U505" s="49"/>
      <c r="V505" s="49"/>
    </row>
    <row r="506">
      <c r="D506" s="47"/>
      <c r="F506" s="1" t="s">
        <v>410</v>
      </c>
      <c r="G506" s="1" t="s">
        <v>1</v>
      </c>
      <c r="H506" s="49">
        <v>5.6127544E-6</v>
      </c>
      <c r="I506" s="49">
        <v>7.2803452E-8</v>
      </c>
      <c r="J506" s="49">
        <v>8.4287077E-8</v>
      </c>
      <c r="K506" s="49">
        <v>1.5540202E-7</v>
      </c>
      <c r="L506" s="49">
        <v>1.7091581E-7</v>
      </c>
      <c r="M506" s="49">
        <v>7.2432042E-7</v>
      </c>
      <c r="N506" s="49">
        <v>1.5726106E-5</v>
      </c>
      <c r="O506" s="49">
        <v>8.0982477E-7</v>
      </c>
      <c r="P506" s="49">
        <v>7.0271957E-7</v>
      </c>
      <c r="Q506" s="49">
        <v>5.9541713E-7</v>
      </c>
      <c r="R506" s="49">
        <v>6.9472289E-7</v>
      </c>
      <c r="S506" s="50"/>
      <c r="U506" s="49"/>
      <c r="V506" s="49"/>
    </row>
    <row r="507">
      <c r="D507" s="47"/>
      <c r="F507" s="1" t="s">
        <v>411</v>
      </c>
      <c r="G507" s="1" t="s">
        <v>10</v>
      </c>
      <c r="H507" s="1">
        <v>4.3821826E-4</v>
      </c>
      <c r="I507" s="49">
        <v>2.6318564E-5</v>
      </c>
      <c r="J507" s="49">
        <v>1.7809214E-5</v>
      </c>
      <c r="K507" s="1">
        <v>2.2163064E-4</v>
      </c>
      <c r="L507" s="1">
        <v>0.0081085907</v>
      </c>
      <c r="M507" s="1">
        <v>8.6877438E-4</v>
      </c>
      <c r="N507" s="1">
        <v>2.362144E-4</v>
      </c>
      <c r="O507" s="1">
        <v>7.5950771E-4</v>
      </c>
      <c r="P507" s="1">
        <v>4.1269571E-4</v>
      </c>
      <c r="Q507" s="49">
        <v>8.1908007E-5</v>
      </c>
      <c r="R507" s="1">
        <v>0.0035718106</v>
      </c>
      <c r="S507" s="51"/>
      <c r="U507" s="49"/>
      <c r="V507" s="49"/>
    </row>
    <row r="508">
      <c r="D508" s="47"/>
      <c r="F508" s="1" t="s">
        <v>412</v>
      </c>
      <c r="G508" s="1" t="s">
        <v>10</v>
      </c>
      <c r="H508" s="49">
        <v>3.5006167E-8</v>
      </c>
      <c r="I508" s="49">
        <v>2.0757438E-9</v>
      </c>
      <c r="J508" s="49">
        <v>1.4135065E-9</v>
      </c>
      <c r="K508" s="49">
        <v>1.7692517E-8</v>
      </c>
      <c r="L508" s="49">
        <v>4.2832911E-8</v>
      </c>
      <c r="M508" s="49">
        <v>6.9127686E-8</v>
      </c>
      <c r="N508" s="49">
        <v>1.8748448E-8</v>
      </c>
      <c r="O508" s="49">
        <v>5.9350835E-8</v>
      </c>
      <c r="P508" s="49">
        <v>3.2519457E-8</v>
      </c>
      <c r="Q508" s="49">
        <v>6.4686562E-9</v>
      </c>
      <c r="R508" s="49">
        <v>2.9560202E-7</v>
      </c>
      <c r="S508" s="50"/>
      <c r="U508" s="49"/>
      <c r="V508" s="49"/>
    </row>
    <row r="509">
      <c r="D509" s="47"/>
      <c r="F509" s="1" t="s">
        <v>413</v>
      </c>
      <c r="G509" s="1" t="s">
        <v>1</v>
      </c>
      <c r="H509" s="49">
        <v>3.2125266E-11</v>
      </c>
      <c r="I509" s="49">
        <v>2.7376724E-12</v>
      </c>
      <c r="J509" s="49">
        <v>1.5946502E-12</v>
      </c>
      <c r="K509" s="49">
        <v>1.6405235E-11</v>
      </c>
      <c r="L509" s="49">
        <v>7.6175168E-9</v>
      </c>
      <c r="M509" s="49">
        <v>7.5090978E-11</v>
      </c>
      <c r="N509" s="49">
        <v>1.8641954E-11</v>
      </c>
      <c r="O509" s="49">
        <v>7.983125E-11</v>
      </c>
      <c r="P509" s="49">
        <v>4.4030758E-11</v>
      </c>
      <c r="Q509" s="49">
        <v>7.9065069E-12</v>
      </c>
      <c r="R509" s="49">
        <v>1.2626319E-10</v>
      </c>
      <c r="S509" s="50"/>
      <c r="U509" s="49"/>
      <c r="V509" s="49"/>
    </row>
    <row r="510">
      <c r="D510" s="47"/>
      <c r="F510" s="1" t="s">
        <v>414</v>
      </c>
      <c r="G510" s="1" t="s">
        <v>1</v>
      </c>
      <c r="H510" s="49">
        <v>1.5010288E-16</v>
      </c>
      <c r="I510" s="49">
        <v>2.8194274E-17</v>
      </c>
      <c r="J510" s="49">
        <v>1.6852257E-17</v>
      </c>
      <c r="K510" s="49">
        <v>9.8777397E-16</v>
      </c>
      <c r="L510" s="49">
        <v>5.9310428E-17</v>
      </c>
      <c r="M510" s="49">
        <v>4.7927639E-15</v>
      </c>
      <c r="N510" s="49">
        <v>8.1002769E-17</v>
      </c>
      <c r="O510" s="49">
        <v>1.3904908E-16</v>
      </c>
      <c r="P510" s="49">
        <v>3.5635789E-15</v>
      </c>
      <c r="Q510" s="49">
        <v>1.6486668E-16</v>
      </c>
      <c r="R510" s="49">
        <v>1.6814593E-16</v>
      </c>
      <c r="S510" s="50"/>
      <c r="U510" s="49"/>
      <c r="V510" s="49"/>
    </row>
    <row r="511">
      <c r="D511" s="47"/>
      <c r="F511" s="1" t="s">
        <v>415</v>
      </c>
      <c r="G511" s="1" t="s">
        <v>1</v>
      </c>
      <c r="H511" s="49">
        <v>4.2840019E-16</v>
      </c>
      <c r="I511" s="49">
        <v>1.6181707E-15</v>
      </c>
      <c r="J511" s="49">
        <v>9.5454552E-18</v>
      </c>
      <c r="K511" s="49">
        <v>8.8394684E-17</v>
      </c>
      <c r="L511" s="49">
        <v>1.0261465E-16</v>
      </c>
      <c r="M511" s="49">
        <v>1.1114385E-15</v>
      </c>
      <c r="N511" s="49">
        <v>1.1537411E-16</v>
      </c>
      <c r="O511" s="49">
        <v>3.1230229E-15</v>
      </c>
      <c r="P511" s="49">
        <v>1.8236228E-16</v>
      </c>
      <c r="Q511" s="49">
        <v>1.3079259E-15</v>
      </c>
      <c r="R511" s="49">
        <v>1.2169921E-15</v>
      </c>
      <c r="S511" s="50"/>
      <c r="U511" s="49"/>
      <c r="V511" s="49"/>
    </row>
    <row r="512">
      <c r="D512" s="47"/>
      <c r="F512" s="1" t="s">
        <v>416</v>
      </c>
      <c r="G512" s="1" t="s">
        <v>1</v>
      </c>
      <c r="H512" s="49">
        <v>6.0853648E-17</v>
      </c>
      <c r="I512" s="49">
        <v>7.404997E-18</v>
      </c>
      <c r="J512" s="49">
        <v>4.7769291E-18</v>
      </c>
      <c r="K512" s="49">
        <v>1.0816824E-17</v>
      </c>
      <c r="L512" s="49">
        <v>2.4335978E-17</v>
      </c>
      <c r="M512" s="49">
        <v>2.9189525E-16</v>
      </c>
      <c r="N512" s="49">
        <v>3.0460414E-17</v>
      </c>
      <c r="O512" s="49">
        <v>3.4669186E-17</v>
      </c>
      <c r="P512" s="49">
        <v>1.6528178E-16</v>
      </c>
      <c r="Q512" s="49">
        <v>5.8012616E-17</v>
      </c>
      <c r="R512" s="49">
        <v>1.3992571E-17</v>
      </c>
      <c r="S512" s="50"/>
      <c r="U512" s="49"/>
      <c r="V512" s="49"/>
    </row>
    <row r="513">
      <c r="D513" s="47"/>
      <c r="F513" s="1" t="s">
        <v>417</v>
      </c>
      <c r="G513" s="1" t="s">
        <v>1</v>
      </c>
      <c r="H513" s="49">
        <v>4.5639024E-13</v>
      </c>
      <c r="I513" s="49">
        <v>2.0661336E-14</v>
      </c>
      <c r="J513" s="49">
        <v>1.2819108E-14</v>
      </c>
      <c r="K513" s="49">
        <v>1.7545329E-13</v>
      </c>
      <c r="L513" s="49">
        <v>8.3367917E-14</v>
      </c>
      <c r="M513" s="49">
        <v>1.2110982E-12</v>
      </c>
      <c r="N513" s="49">
        <v>1.1101873E-13</v>
      </c>
      <c r="O513" s="49">
        <v>2.588656E-13</v>
      </c>
      <c r="P513" s="49">
        <v>9.4358964E-13</v>
      </c>
      <c r="Q513" s="49">
        <v>2.0951361E-12</v>
      </c>
      <c r="R513" s="49">
        <v>2.2506494E-12</v>
      </c>
      <c r="S513" s="50"/>
      <c r="U513" s="49"/>
      <c r="V513" s="49"/>
    </row>
    <row r="514">
      <c r="D514" s="47"/>
      <c r="F514" s="1" t="s">
        <v>418</v>
      </c>
      <c r="G514" s="1" t="s">
        <v>1</v>
      </c>
      <c r="H514" s="49">
        <v>3.8093272E-13</v>
      </c>
      <c r="I514" s="49">
        <v>2.7069151E-14</v>
      </c>
      <c r="J514" s="49">
        <v>1.467378E-14</v>
      </c>
      <c r="K514" s="49">
        <v>1.5235433E-13</v>
      </c>
      <c r="L514" s="49">
        <v>1.347571E-13</v>
      </c>
      <c r="M514" s="49">
        <v>9.2783417E-13</v>
      </c>
      <c r="N514" s="49">
        <v>1.1232773E-13</v>
      </c>
      <c r="O514" s="49">
        <v>3.7538523E-13</v>
      </c>
      <c r="P514" s="49">
        <v>8.8029164E-13</v>
      </c>
      <c r="Q514" s="49">
        <v>1.1322425E-12</v>
      </c>
      <c r="R514" s="49">
        <v>1.8973987E-12</v>
      </c>
      <c r="S514" s="50"/>
      <c r="U514" s="49"/>
      <c r="V514" s="49"/>
    </row>
    <row r="515">
      <c r="D515" s="47"/>
      <c r="F515" s="1" t="s">
        <v>419</v>
      </c>
      <c r="G515" s="1" t="s">
        <v>1</v>
      </c>
      <c r="H515" s="49">
        <v>3.3610015E-15</v>
      </c>
      <c r="I515" s="49">
        <v>4.1400754E-16</v>
      </c>
      <c r="J515" s="49">
        <v>2.6751426E-16</v>
      </c>
      <c r="K515" s="49">
        <v>6.0606109E-16</v>
      </c>
      <c r="L515" s="49">
        <v>1.3610675E-15</v>
      </c>
      <c r="M515" s="49">
        <v>1.636772E-14</v>
      </c>
      <c r="N515" s="49">
        <v>1.701357E-15</v>
      </c>
      <c r="O515" s="49">
        <v>1.5004812E-15</v>
      </c>
      <c r="P515" s="49">
        <v>1.8103538E-15</v>
      </c>
      <c r="Q515" s="49">
        <v>1.393375E-15</v>
      </c>
      <c r="R515" s="49">
        <v>7.5374745E-16</v>
      </c>
      <c r="S515" s="50"/>
      <c r="U515" s="49"/>
      <c r="V515" s="49"/>
    </row>
    <row r="516">
      <c r="D516" s="47"/>
      <c r="F516" s="1" t="s">
        <v>420</v>
      </c>
      <c r="G516" s="1" t="s">
        <v>1</v>
      </c>
      <c r="H516" s="49">
        <v>3.2380845E-14</v>
      </c>
      <c r="I516" s="49">
        <v>3.753389E-15</v>
      </c>
      <c r="J516" s="49">
        <v>1.8954315E-15</v>
      </c>
      <c r="K516" s="49">
        <v>1.3614123E-14</v>
      </c>
      <c r="L516" s="49">
        <v>2.0485067E-14</v>
      </c>
      <c r="M516" s="49">
        <v>7.5626424E-14</v>
      </c>
      <c r="N516" s="49">
        <v>1.2880128E-14</v>
      </c>
      <c r="O516" s="49">
        <v>5.2559329E-14</v>
      </c>
      <c r="P516" s="49">
        <v>8.330709E-14</v>
      </c>
      <c r="Q516" s="49">
        <v>1.2140221E-14</v>
      </c>
      <c r="R516" s="49">
        <v>1.5800748E-13</v>
      </c>
      <c r="S516" s="50"/>
      <c r="U516" s="49"/>
      <c r="V516" s="49"/>
    </row>
    <row r="517">
      <c r="D517" s="47"/>
      <c r="F517" s="1" t="s">
        <v>421</v>
      </c>
      <c r="G517" s="1" t="s">
        <v>1</v>
      </c>
      <c r="H517" s="49">
        <v>8.1187207E-16</v>
      </c>
      <c r="I517" s="49">
        <v>1.0000625E-16</v>
      </c>
      <c r="J517" s="49">
        <v>6.4619833E-17</v>
      </c>
      <c r="K517" s="49">
        <v>1.4639805E-16</v>
      </c>
      <c r="L517" s="49">
        <v>3.2877484E-16</v>
      </c>
      <c r="M517" s="49">
        <v>3.9537306E-15</v>
      </c>
      <c r="N517" s="49">
        <v>4.10974E-16</v>
      </c>
      <c r="O517" s="49">
        <v>3.6245112E-16</v>
      </c>
      <c r="P517" s="49">
        <v>4.3730291E-16</v>
      </c>
      <c r="Q517" s="49">
        <v>3.3657893E-16</v>
      </c>
      <c r="R517" s="49">
        <v>1.8207267E-16</v>
      </c>
      <c r="S517" s="50"/>
      <c r="U517" s="49"/>
      <c r="V517" s="49"/>
    </row>
    <row r="518">
      <c r="D518" s="47"/>
      <c r="F518" s="1" t="s">
        <v>422</v>
      </c>
      <c r="G518" s="1" t="s">
        <v>1</v>
      </c>
      <c r="H518" s="49">
        <v>8.034506E-14</v>
      </c>
      <c r="I518" s="49">
        <v>3.6373177E-15</v>
      </c>
      <c r="J518" s="49">
        <v>2.2567354E-15</v>
      </c>
      <c r="K518" s="49">
        <v>3.0887613E-14</v>
      </c>
      <c r="L518" s="49">
        <v>1.4676476E-14</v>
      </c>
      <c r="M518" s="49">
        <v>2.1320735E-13</v>
      </c>
      <c r="N518" s="49">
        <v>1.9544254E-14</v>
      </c>
      <c r="O518" s="49">
        <v>4.5571904E-14</v>
      </c>
      <c r="P518" s="49">
        <v>1.6611391E-13</v>
      </c>
      <c r="Q518" s="49">
        <v>3.688375E-13</v>
      </c>
      <c r="R518" s="49">
        <v>3.9621478E-13</v>
      </c>
      <c r="S518" s="50"/>
      <c r="U518" s="49"/>
      <c r="V518" s="49"/>
    </row>
    <row r="519">
      <c r="D519" s="47"/>
      <c r="F519" s="1" t="s">
        <v>423</v>
      </c>
      <c r="G519" s="1" t="s">
        <v>1</v>
      </c>
      <c r="H519" s="49">
        <v>6.2151095E-14</v>
      </c>
      <c r="I519" s="49">
        <v>2.2706892E-15</v>
      </c>
      <c r="J519" s="49">
        <v>1.4996137E-15</v>
      </c>
      <c r="K519" s="49">
        <v>2.2989615E-14</v>
      </c>
      <c r="L519" s="49">
        <v>7.6661318E-15</v>
      </c>
      <c r="M519" s="49">
        <v>1.6517858E-13</v>
      </c>
      <c r="N519" s="49">
        <v>1.3724144E-14</v>
      </c>
      <c r="O519" s="49">
        <v>2.6147549E-14</v>
      </c>
      <c r="P519" s="49">
        <v>1.2367386E-13</v>
      </c>
      <c r="Q519" s="49">
        <v>3.1038039E-13</v>
      </c>
      <c r="R519" s="49">
        <v>2.9758767E-13</v>
      </c>
      <c r="S519" s="50"/>
      <c r="U519" s="49"/>
      <c r="V519" s="49"/>
    </row>
    <row r="520">
      <c r="D520" s="47"/>
      <c r="F520" s="1" t="s">
        <v>2</v>
      </c>
      <c r="G520" s="1" t="s">
        <v>1</v>
      </c>
      <c r="H520" s="49">
        <v>2.8757874038E-8</v>
      </c>
      <c r="I520" s="49">
        <v>2.43349538E-10</v>
      </c>
      <c r="J520" s="49">
        <v>1.842829182E-10</v>
      </c>
      <c r="K520" s="49">
        <v>6.14841299E-9</v>
      </c>
      <c r="L520" s="49">
        <v>7.19565443E-10</v>
      </c>
      <c r="M520" s="49">
        <v>1.574666058E-8</v>
      </c>
      <c r="N520" s="49">
        <v>8.4983574643E-8</v>
      </c>
      <c r="O520" s="49">
        <v>2.93750851E-9</v>
      </c>
      <c r="P520" s="49">
        <v>2.733777083E-9</v>
      </c>
      <c r="Q520" s="49">
        <v>4.271293101E-9</v>
      </c>
      <c r="R520" s="49">
        <v>3.99819224E-9</v>
      </c>
      <c r="S520" s="50"/>
      <c r="U520" s="49"/>
      <c r="V520" s="49"/>
    </row>
    <row r="521">
      <c r="D521" s="47"/>
      <c r="F521" s="1" t="s">
        <v>3</v>
      </c>
      <c r="G521" s="1" t="s">
        <v>1</v>
      </c>
      <c r="H521" s="49">
        <v>3.04271135E-11</v>
      </c>
      <c r="I521" s="49">
        <v>6.2511207E-12</v>
      </c>
      <c r="J521" s="49">
        <v>3.93939793E-12</v>
      </c>
      <c r="K521" s="49">
        <v>3.23480078E-12</v>
      </c>
      <c r="L521" s="49">
        <v>2.56956898E-12</v>
      </c>
      <c r="M521" s="49">
        <v>4.58647173E-10</v>
      </c>
      <c r="N521" s="49">
        <v>1.19478365E-11</v>
      </c>
      <c r="O521" s="49">
        <v>1.55883686E-11</v>
      </c>
      <c r="P521" s="49">
        <v>1.40353545E-11</v>
      </c>
      <c r="Q521" s="49">
        <v>1.824989507E-11</v>
      </c>
      <c r="R521" s="49">
        <v>1.69596099E-11</v>
      </c>
      <c r="S521" s="50"/>
      <c r="U521" s="49"/>
      <c r="V521" s="49"/>
    </row>
    <row r="522">
      <c r="D522" s="47"/>
      <c r="F522" s="1" t="s">
        <v>4</v>
      </c>
      <c r="G522" s="1" t="s">
        <v>1</v>
      </c>
      <c r="H522" s="49">
        <v>3.3873322E-13</v>
      </c>
      <c r="I522" s="49">
        <v>2.3415718E-14</v>
      </c>
      <c r="J522" s="49">
        <v>1.3642183E-14</v>
      </c>
      <c r="K522" s="49">
        <v>1.4760576E-13</v>
      </c>
      <c r="L522" s="49">
        <v>4.6063893E-11</v>
      </c>
      <c r="M522" s="49">
        <v>6.6036691E-13</v>
      </c>
      <c r="N522" s="49">
        <v>2.0035622E-13</v>
      </c>
      <c r="O522" s="49">
        <v>7.8485623E-13</v>
      </c>
      <c r="P522" s="49">
        <v>3.9170979E-13</v>
      </c>
      <c r="Q522" s="49">
        <v>7.2743146E-14</v>
      </c>
      <c r="R522" s="49">
        <v>7.9530674E-13</v>
      </c>
      <c r="S522" s="50"/>
      <c r="U522" s="49"/>
      <c r="V522" s="49"/>
    </row>
    <row r="523">
      <c r="D523" s="47"/>
      <c r="F523" s="1" t="s">
        <v>7</v>
      </c>
      <c r="G523" s="1" t="s">
        <v>1</v>
      </c>
      <c r="H523" s="49">
        <v>4.0020459E-11</v>
      </c>
      <c r="I523" s="49">
        <v>3.4104901E-12</v>
      </c>
      <c r="J523" s="49">
        <v>1.9865558E-12</v>
      </c>
      <c r="K523" s="49">
        <v>2.043703E-11</v>
      </c>
      <c r="L523" s="49">
        <v>9.4896184E-9</v>
      </c>
      <c r="M523" s="49">
        <v>9.3545541E-11</v>
      </c>
      <c r="N523" s="49">
        <v>2.3223451E-11</v>
      </c>
      <c r="O523" s="49">
        <v>9.9450794E-11</v>
      </c>
      <c r="P523" s="49">
        <v>5.4851876E-11</v>
      </c>
      <c r="Q523" s="49">
        <v>9.8496314E-12</v>
      </c>
      <c r="R523" s="49">
        <v>1.5729398E-10</v>
      </c>
      <c r="S523" s="50"/>
      <c r="U523" s="49"/>
      <c r="V523" s="49"/>
    </row>
    <row r="524">
      <c r="D524" s="47"/>
      <c r="F524" s="1" t="s">
        <v>6</v>
      </c>
      <c r="G524" s="1" t="s">
        <v>1</v>
      </c>
      <c r="H524" s="49">
        <v>6.0675803E-11</v>
      </c>
      <c r="I524" s="49">
        <v>3.0445282E-12</v>
      </c>
      <c r="J524" s="49">
        <v>1.7050526E-12</v>
      </c>
      <c r="K524" s="49">
        <v>1.2137033E-11</v>
      </c>
      <c r="L524" s="49">
        <v>1.0449401E-11</v>
      </c>
      <c r="M524" s="49">
        <v>8.8187669E-11</v>
      </c>
      <c r="N524" s="49">
        <v>3.9539391E-11</v>
      </c>
      <c r="O524" s="49">
        <v>7.7250352E-11</v>
      </c>
      <c r="P524" s="49">
        <v>5.0519324E-11</v>
      </c>
      <c r="Q524" s="49">
        <v>1.0826315E-11</v>
      </c>
      <c r="R524" s="49">
        <v>5.1250301E-9</v>
      </c>
      <c r="S524" s="50"/>
      <c r="U524" s="49"/>
      <c r="V524" s="49"/>
    </row>
    <row r="525">
      <c r="D525" s="47"/>
      <c r="F525" s="1" t="s">
        <v>5</v>
      </c>
      <c r="G525" s="1" t="s">
        <v>1</v>
      </c>
      <c r="H525" s="49">
        <v>1.1138765E-5</v>
      </c>
      <c r="I525" s="49">
        <v>1.2813252E-7</v>
      </c>
      <c r="J525" s="49">
        <v>9.509549E-8</v>
      </c>
      <c r="K525" s="49">
        <v>2.4738033E-7</v>
      </c>
      <c r="L525" s="49">
        <v>3.5039902E-7</v>
      </c>
      <c r="M525" s="49">
        <v>1.0085255E-6</v>
      </c>
      <c r="N525" s="49">
        <v>5.1788788E-5</v>
      </c>
      <c r="O525" s="49">
        <v>9.7668636E-7</v>
      </c>
      <c r="P525" s="49">
        <v>1.1176181E-6</v>
      </c>
      <c r="Q525" s="49">
        <v>1.4507279E-6</v>
      </c>
      <c r="R525" s="49">
        <v>1.9010805E-6</v>
      </c>
      <c r="S525" s="50"/>
      <c r="U525" s="49"/>
      <c r="V525" s="49"/>
    </row>
    <row r="526">
      <c r="D526" s="47"/>
      <c r="F526" s="1" t="s">
        <v>8</v>
      </c>
      <c r="G526" s="1" t="s">
        <v>1</v>
      </c>
      <c r="H526" s="49">
        <v>2.2677342E-8</v>
      </c>
      <c r="I526" s="49">
        <v>1.193141578E-9</v>
      </c>
      <c r="J526" s="49">
        <v>7.91429867E-10</v>
      </c>
      <c r="K526" s="49">
        <v>1.76194183E-9</v>
      </c>
      <c r="L526" s="49">
        <v>1.8987960133E-9</v>
      </c>
      <c r="M526" s="49">
        <v>7.93758482497E-7</v>
      </c>
      <c r="N526" s="49">
        <v>8.3835406616E-9</v>
      </c>
      <c r="O526" s="49">
        <v>5.740710429E-9</v>
      </c>
      <c r="P526" s="49">
        <v>5.259949749E-9</v>
      </c>
      <c r="Q526" s="49">
        <v>6.934566778E-9</v>
      </c>
      <c r="R526" s="49">
        <v>3.463243892E-9</v>
      </c>
      <c r="S526" s="50"/>
      <c r="U526" s="49"/>
      <c r="V526" s="49"/>
    </row>
    <row r="527">
      <c r="D527" s="47"/>
      <c r="F527" s="1" t="s">
        <v>9</v>
      </c>
      <c r="G527" s="1" t="s">
        <v>10</v>
      </c>
      <c r="H527" s="49">
        <v>2.3109059E-5</v>
      </c>
      <c r="I527" s="49">
        <v>1.4869694E-6</v>
      </c>
      <c r="J527" s="49">
        <v>9.6408086E-7</v>
      </c>
      <c r="K527" s="49">
        <v>1.1822351E-5</v>
      </c>
      <c r="L527" s="1">
        <v>0.0089438161</v>
      </c>
      <c r="M527" s="49">
        <v>4.4691513E-5</v>
      </c>
      <c r="N527" s="49">
        <v>1.4227271E-5</v>
      </c>
      <c r="O527" s="49">
        <v>5.286942E-5</v>
      </c>
      <c r="P527" s="49">
        <v>2.4369263E-5</v>
      </c>
      <c r="Q527" s="49">
        <v>4.8007708E-6</v>
      </c>
      <c r="R527" s="49">
        <v>4.995232E-5</v>
      </c>
      <c r="S527" s="50"/>
      <c r="U527" s="49"/>
      <c r="V527" s="49"/>
    </row>
    <row r="528">
      <c r="D528" s="47"/>
      <c r="F528" s="1" t="s">
        <v>11</v>
      </c>
      <c r="G528" s="1" t="s">
        <v>10</v>
      </c>
      <c r="H528" s="1">
        <v>0.0030635291</v>
      </c>
      <c r="I528" s="1">
        <v>2.0137885E-4</v>
      </c>
      <c r="J528" s="1">
        <v>1.2946599E-4</v>
      </c>
      <c r="K528" s="1">
        <v>0.0015670952</v>
      </c>
      <c r="L528" s="1">
        <v>1.1435206</v>
      </c>
      <c r="M528" s="1">
        <v>0.0060162655</v>
      </c>
      <c r="N528" s="1">
        <v>0.0018761815</v>
      </c>
      <c r="O528" s="1">
        <v>0.007047868</v>
      </c>
      <c r="P528" s="1">
        <v>0.0032782162</v>
      </c>
      <c r="Q528" s="1">
        <v>6.4375167E-4</v>
      </c>
      <c r="R528" s="1">
        <v>0.0071996737</v>
      </c>
      <c r="S528" s="51"/>
      <c r="U528" s="49"/>
      <c r="V528" s="49"/>
    </row>
    <row r="529">
      <c r="D529" s="47"/>
      <c r="F529" s="1" t="s">
        <v>12</v>
      </c>
      <c r="G529" s="1" t="s">
        <v>10</v>
      </c>
      <c r="H529" s="49">
        <v>6.6955486E-8</v>
      </c>
      <c r="I529" s="49">
        <v>4.1847557E-9</v>
      </c>
      <c r="J529" s="49">
        <v>2.7605126E-9</v>
      </c>
      <c r="K529" s="49">
        <v>3.4102557E-8</v>
      </c>
      <c r="L529" s="49">
        <v>1.6473726E-5</v>
      </c>
      <c r="M529" s="49">
        <v>1.3048587E-7</v>
      </c>
      <c r="N529" s="49">
        <v>3.9262215E-8</v>
      </c>
      <c r="O529" s="49">
        <v>1.3868784E-7</v>
      </c>
      <c r="P529" s="49">
        <v>6.7534337E-8</v>
      </c>
      <c r="Q529" s="49">
        <v>1.3347874E-8</v>
      </c>
      <c r="R529" s="49">
        <v>2.9845515E-7</v>
      </c>
      <c r="S529" s="50"/>
      <c r="U529" s="49"/>
      <c r="V529" s="49"/>
    </row>
    <row r="530">
      <c r="D530" s="47"/>
      <c r="F530" s="1" t="s">
        <v>13</v>
      </c>
      <c r="G530" s="1" t="s">
        <v>10</v>
      </c>
      <c r="H530" s="1">
        <v>0.0021752699</v>
      </c>
      <c r="I530" s="1">
        <v>1.3553282E-4</v>
      </c>
      <c r="J530" s="49">
        <v>8.871911E-5</v>
      </c>
      <c r="K530" s="1">
        <v>0.0010853082</v>
      </c>
      <c r="L530" s="1">
        <v>0.39756256</v>
      </c>
      <c r="M530" s="1">
        <v>0.0042381289</v>
      </c>
      <c r="N530" s="1">
        <v>0.0012549822</v>
      </c>
      <c r="O530" s="1">
        <v>0.00440299</v>
      </c>
      <c r="P530" s="1">
        <v>0.0021783623</v>
      </c>
      <c r="Q530" s="1">
        <v>4.2973949E-4</v>
      </c>
      <c r="R530" s="1">
        <v>0.010870867</v>
      </c>
      <c r="S530" s="51"/>
      <c r="U530" s="49"/>
      <c r="V530" s="49"/>
    </row>
    <row r="531">
      <c r="D531" s="47"/>
      <c r="F531" s="1" t="s">
        <v>14</v>
      </c>
      <c r="G531" s="1" t="s">
        <v>10</v>
      </c>
      <c r="H531" s="49">
        <v>5.1468435E-7</v>
      </c>
      <c r="I531" s="49">
        <v>3.1509222E-8</v>
      </c>
      <c r="J531" s="49">
        <v>2.1045116E-8</v>
      </c>
      <c r="K531" s="49">
        <v>2.6133896E-7</v>
      </c>
      <c r="L531" s="49">
        <v>7.6291911E-5</v>
      </c>
      <c r="M531" s="49">
        <v>1.0083625E-6</v>
      </c>
      <c r="N531" s="49">
        <v>2.9135777E-7</v>
      </c>
      <c r="O531" s="49">
        <v>9.8879196E-7</v>
      </c>
      <c r="P531" s="49">
        <v>5.027492E-7</v>
      </c>
      <c r="Q531" s="49">
        <v>9.9608977E-8</v>
      </c>
      <c r="R531" s="49">
        <v>3.1140034E-6</v>
      </c>
      <c r="S531" s="50"/>
      <c r="U531" s="49"/>
      <c r="V531" s="49"/>
    </row>
    <row r="532">
      <c r="D532" s="47"/>
      <c r="F532" s="1" t="s">
        <v>424</v>
      </c>
      <c r="G532" s="1" t="s">
        <v>1</v>
      </c>
      <c r="H532" s="49">
        <v>6.5181313E-5</v>
      </c>
      <c r="I532" s="49">
        <v>3.7584444E-6</v>
      </c>
      <c r="J532" s="49">
        <v>2.9834721E-6</v>
      </c>
      <c r="K532" s="49">
        <v>1.1428006E-5</v>
      </c>
      <c r="L532" s="49">
        <v>6.3611869E-6</v>
      </c>
      <c r="M532" s="1">
        <v>1.1239133E-4</v>
      </c>
      <c r="N532" s="1">
        <v>1.813879E-4</v>
      </c>
      <c r="O532" s="1">
        <v>1.9181481E-4</v>
      </c>
      <c r="P532" s="49">
        <v>8.6184719E-5</v>
      </c>
      <c r="Q532" s="49">
        <v>5.6474115E-5</v>
      </c>
      <c r="R532" s="49">
        <v>1.9055662E-5</v>
      </c>
      <c r="S532" s="50"/>
      <c r="U532" s="49"/>
      <c r="V532" s="49"/>
    </row>
    <row r="533">
      <c r="D533" s="47"/>
      <c r="F533" s="1" t="s">
        <v>425</v>
      </c>
      <c r="G533" s="1" t="s">
        <v>1</v>
      </c>
      <c r="H533" s="49">
        <v>4.95230675E-8</v>
      </c>
      <c r="I533" s="49">
        <v>8.4690397E-10</v>
      </c>
      <c r="J533" s="49">
        <v>9.0795801E-10</v>
      </c>
      <c r="K533" s="49">
        <v>3.497882793E-8</v>
      </c>
      <c r="L533" s="49">
        <v>4.16422447E-9</v>
      </c>
      <c r="M533" s="49">
        <v>7.46632029E-8</v>
      </c>
      <c r="N533" s="49">
        <v>5.511869744E-8</v>
      </c>
      <c r="O533" s="49">
        <v>8.5808127E-9</v>
      </c>
      <c r="P533" s="49">
        <v>2.59916488E-8</v>
      </c>
      <c r="Q533" s="49">
        <v>2.9697531E-8</v>
      </c>
      <c r="R533" s="49">
        <v>7.355038E-9</v>
      </c>
      <c r="S533" s="50"/>
      <c r="U533" s="49"/>
      <c r="V533" s="49"/>
    </row>
    <row r="534">
      <c r="D534" s="47"/>
      <c r="F534" s="1" t="s">
        <v>426</v>
      </c>
      <c r="G534" s="1" t="s">
        <v>1</v>
      </c>
      <c r="H534" s="49">
        <v>1.265104414E-9</v>
      </c>
      <c r="I534" s="49">
        <v>2.463273065E-10</v>
      </c>
      <c r="J534" s="49">
        <v>1.49453486E-10</v>
      </c>
      <c r="K534" s="49">
        <v>1.18273328E-9</v>
      </c>
      <c r="L534" s="49">
        <v>3.82701237E-10</v>
      </c>
      <c r="M534" s="49">
        <v>9.3747353E-9</v>
      </c>
      <c r="N534" s="49">
        <v>4.05742617E-10</v>
      </c>
      <c r="O534" s="49">
        <v>5.90967865E-9</v>
      </c>
      <c r="P534" s="49">
        <v>3.076211031E-9</v>
      </c>
      <c r="Q534" s="49">
        <v>8.09351319E-10</v>
      </c>
      <c r="R534" s="49">
        <v>6.50124023E-10</v>
      </c>
      <c r="S534" s="50"/>
      <c r="U534" s="49"/>
      <c r="V534" s="49"/>
    </row>
    <row r="535">
      <c r="D535" s="47"/>
      <c r="F535" s="1" t="s">
        <v>427</v>
      </c>
      <c r="G535" s="1" t="s">
        <v>1</v>
      </c>
      <c r="H535" s="49">
        <v>1.8582229E-10</v>
      </c>
      <c r="I535" s="49">
        <v>1.0386123E-11</v>
      </c>
      <c r="J535" s="49">
        <v>6.8257255E-12</v>
      </c>
      <c r="K535" s="49">
        <v>4.4525155E-11</v>
      </c>
      <c r="L535" s="49">
        <v>2.9914786E-11</v>
      </c>
      <c r="M535" s="49">
        <v>5.9308701E-9</v>
      </c>
      <c r="N535" s="49">
        <v>5.8975004E-11</v>
      </c>
      <c r="O535" s="49">
        <v>7.6467704E-11</v>
      </c>
      <c r="P535" s="49">
        <v>6.9700942E-8</v>
      </c>
      <c r="Q535" s="49">
        <v>3.0301489E-9</v>
      </c>
      <c r="R535" s="49">
        <v>6.5574356E-11</v>
      </c>
      <c r="S535" s="50"/>
      <c r="U535" s="49"/>
      <c r="V535" s="49"/>
    </row>
    <row r="536">
      <c r="D536" s="47"/>
      <c r="F536" s="1" t="s">
        <v>428</v>
      </c>
      <c r="G536" s="1" t="s">
        <v>1</v>
      </c>
      <c r="H536" s="49">
        <v>4.2198443E-10</v>
      </c>
      <c r="I536" s="49">
        <v>3.596095E-11</v>
      </c>
      <c r="J536" s="49">
        <v>2.0946677E-11</v>
      </c>
      <c r="K536" s="49">
        <v>2.1549249E-10</v>
      </c>
      <c r="L536" s="49">
        <v>1.000606E-7</v>
      </c>
      <c r="M536" s="49">
        <v>9.8636455E-10</v>
      </c>
      <c r="N536" s="49">
        <v>2.4487312E-10</v>
      </c>
      <c r="O536" s="49">
        <v>1.0486308E-9</v>
      </c>
      <c r="P536" s="49">
        <v>5.7837012E-10</v>
      </c>
      <c r="Q536" s="49">
        <v>1.0385666E-10</v>
      </c>
      <c r="R536" s="49">
        <v>1.658542E-9</v>
      </c>
      <c r="S536" s="50"/>
      <c r="U536" s="49"/>
      <c r="V536" s="49"/>
    </row>
    <row r="537">
      <c r="D537" s="47"/>
      <c r="F537" s="1" t="s">
        <v>429</v>
      </c>
      <c r="G537" s="1" t="s">
        <v>1</v>
      </c>
      <c r="H537" s="49">
        <v>1.3523674E-9</v>
      </c>
      <c r="I537" s="49">
        <v>5.543579E-11</v>
      </c>
      <c r="J537" s="49">
        <v>2.9881897E-11</v>
      </c>
      <c r="K537" s="49">
        <v>2.670839E-10</v>
      </c>
      <c r="L537" s="49">
        <v>1.4301473E-10</v>
      </c>
      <c r="M537" s="49">
        <v>1.625722E-9</v>
      </c>
      <c r="N537" s="49">
        <v>1.1738978E-9</v>
      </c>
      <c r="O537" s="49">
        <v>2.0867672E-9</v>
      </c>
      <c r="P537" s="49">
        <v>1.0609139E-9</v>
      </c>
      <c r="Q537" s="49">
        <v>1.0898847E-10</v>
      </c>
      <c r="R537" s="49">
        <v>4.6359152E-8</v>
      </c>
      <c r="S537" s="50"/>
      <c r="U537" s="49"/>
      <c r="V537" s="49"/>
    </row>
    <row r="538">
      <c r="D538" s="47"/>
      <c r="F538" s="1" t="s">
        <v>430</v>
      </c>
      <c r="G538" s="1" t="s">
        <v>1</v>
      </c>
      <c r="H538" s="49">
        <v>9.0318682E-6</v>
      </c>
      <c r="I538" s="49">
        <v>1.4980426E-7</v>
      </c>
      <c r="J538" s="49">
        <v>3.4276528E-7</v>
      </c>
      <c r="K538" s="49">
        <v>6.7265796E-7</v>
      </c>
      <c r="L538" s="49">
        <v>1.2312169E-6</v>
      </c>
      <c r="M538" s="49">
        <v>3.9443955E-6</v>
      </c>
      <c r="N538" s="49">
        <v>2.8652419E-5</v>
      </c>
      <c r="O538" s="49">
        <v>3.532441E-6</v>
      </c>
      <c r="P538" s="49">
        <v>3.2737078E-5</v>
      </c>
      <c r="Q538" s="49">
        <v>2.0639638E-4</v>
      </c>
      <c r="R538" s="49">
        <v>2.047288E-6</v>
      </c>
      <c r="S538" s="50"/>
      <c r="U538" s="49"/>
      <c r="V538" s="49"/>
    </row>
    <row r="539">
      <c r="D539" s="47"/>
      <c r="F539" s="1" t="s">
        <v>431</v>
      </c>
      <c r="G539" s="1" t="s">
        <v>1</v>
      </c>
      <c r="H539" s="49">
        <v>7.07988756597272E-8</v>
      </c>
      <c r="I539" s="49">
        <v>9.33472126573734E-9</v>
      </c>
      <c r="J539" s="49">
        <v>6.45098821333403E-9</v>
      </c>
      <c r="K539" s="49">
        <v>1.37270182965845E-8</v>
      </c>
      <c r="L539" s="49">
        <v>1.67501145915604E-8</v>
      </c>
      <c r="M539" s="49">
        <v>1.14211906356984E-6</v>
      </c>
      <c r="N539" s="49">
        <v>1.14145740948135E-7</v>
      </c>
      <c r="O539" s="49">
        <v>3.56166633151063E-8</v>
      </c>
      <c r="P539" s="49">
        <v>1.40034183714837E-7</v>
      </c>
      <c r="Q539" s="49">
        <v>3.33529034261186E-7</v>
      </c>
      <c r="R539" s="49">
        <v>6.06107980870526E-8</v>
      </c>
      <c r="S539" s="50"/>
      <c r="U539" s="49"/>
      <c r="V539" s="49"/>
    </row>
    <row r="540">
      <c r="D540" s="47"/>
      <c r="F540" s="1" t="s">
        <v>432</v>
      </c>
      <c r="G540" s="1" t="s">
        <v>1</v>
      </c>
      <c r="H540" s="49">
        <v>2.61991E-16</v>
      </c>
      <c r="I540" s="49">
        <v>3.6026575E-17</v>
      </c>
      <c r="J540" s="49">
        <v>2.1534066E-17</v>
      </c>
      <c r="K540" s="49">
        <v>1.8003077E-16</v>
      </c>
      <c r="L540" s="49">
        <v>9.9246324E-17</v>
      </c>
      <c r="M540" s="49">
        <v>1.9146978E-15</v>
      </c>
      <c r="N540" s="49">
        <v>1.4056202E-16</v>
      </c>
      <c r="O540" s="49">
        <v>8.9363499E-16</v>
      </c>
      <c r="P540" s="49">
        <v>5.3095018E-16</v>
      </c>
      <c r="Q540" s="49">
        <v>1.0719826E-16</v>
      </c>
      <c r="R540" s="49">
        <v>4.2544837E-15</v>
      </c>
      <c r="S540" s="50"/>
      <c r="U540" s="49"/>
      <c r="V540" s="49"/>
    </row>
    <row r="541">
      <c r="D541" s="47"/>
      <c r="F541" s="1" t="s">
        <v>433</v>
      </c>
      <c r="G541" s="1" t="s">
        <v>1</v>
      </c>
      <c r="H541" s="49">
        <v>7.6053501E-9</v>
      </c>
      <c r="I541" s="49">
        <v>4.7502709E-10</v>
      </c>
      <c r="J541" s="49">
        <v>4.0150769E-10</v>
      </c>
      <c r="K541" s="49">
        <v>3.7987047E-9</v>
      </c>
      <c r="L541" s="49">
        <v>4.2736136E-9</v>
      </c>
      <c r="M541" s="49">
        <v>9.9696347E-8</v>
      </c>
      <c r="N541" s="49">
        <v>2.2542649E-9</v>
      </c>
      <c r="O541" s="49">
        <v>1.2504935E-7</v>
      </c>
      <c r="P541" s="49">
        <v>1.0698355E-8</v>
      </c>
      <c r="Q541" s="49">
        <v>9.249676E-9</v>
      </c>
      <c r="R541" s="49">
        <v>5.7598222E-9</v>
      </c>
      <c r="S541" s="50"/>
      <c r="U541" s="49"/>
      <c r="V541" s="49"/>
    </row>
    <row r="542">
      <c r="D542" s="47"/>
      <c r="F542" s="1" t="s">
        <v>434</v>
      </c>
      <c r="G542" s="1" t="s">
        <v>1</v>
      </c>
      <c r="H542" s="49">
        <v>4.19034952356195E-9</v>
      </c>
      <c r="I542" s="49">
        <v>1.98037835561593E-10</v>
      </c>
      <c r="J542" s="49">
        <v>1.67327700935587E-10</v>
      </c>
      <c r="K542" s="49">
        <v>1.5842764483887E-9</v>
      </c>
      <c r="L542" s="49">
        <v>1.78035797830665E-9</v>
      </c>
      <c r="M542" s="49">
        <v>4.1500826612951E-8</v>
      </c>
      <c r="N542" s="49">
        <v>9.43488271535846E-10</v>
      </c>
      <c r="O542" s="49">
        <v>5.20558473240966E-8</v>
      </c>
      <c r="P542" s="49">
        <v>4.46221882518176E-9</v>
      </c>
      <c r="Q542" s="49">
        <v>3.85066503942343E-9</v>
      </c>
      <c r="R542" s="49">
        <v>2.42234113910332E-9</v>
      </c>
      <c r="S542" s="50"/>
      <c r="U542" s="49"/>
      <c r="V542" s="49"/>
    </row>
    <row r="543">
      <c r="D543" s="47"/>
      <c r="F543" s="1" t="s">
        <v>435</v>
      </c>
      <c r="G543" s="1" t="s">
        <v>1</v>
      </c>
      <c r="H543" s="49">
        <v>7.2013879E-10</v>
      </c>
      <c r="I543" s="49">
        <v>4.5654435E-11</v>
      </c>
      <c r="J543" s="49">
        <v>3.4245068E-11</v>
      </c>
      <c r="K543" s="49">
        <v>5.9816191E-11</v>
      </c>
      <c r="L543" s="49">
        <v>7.5631155E-11</v>
      </c>
      <c r="M543" s="49">
        <v>4.5217366E-8</v>
      </c>
      <c r="N543" s="49">
        <v>2.1109318E-10</v>
      </c>
      <c r="O543" s="49">
        <v>1.9791071E-10</v>
      </c>
      <c r="P543" s="49">
        <v>1.1294091E-7</v>
      </c>
      <c r="Q543" s="49">
        <v>4.7434761E-9</v>
      </c>
      <c r="R543" s="49">
        <v>2.4320912E-10</v>
      </c>
      <c r="S543" s="50"/>
      <c r="U543" s="49"/>
      <c r="V543" s="49"/>
    </row>
    <row r="544">
      <c r="D544" s="47"/>
      <c r="F544" s="1" t="s">
        <v>436</v>
      </c>
      <c r="G544" s="1" t="s">
        <v>1</v>
      </c>
      <c r="H544" s="49">
        <v>1.719245E-8</v>
      </c>
      <c r="I544" s="49">
        <v>2.09043295E-9</v>
      </c>
      <c r="J544" s="49">
        <v>2.56387214E-9</v>
      </c>
      <c r="K544" s="49">
        <v>4.13472192E-9</v>
      </c>
      <c r="L544" s="49">
        <v>3.31194922E-9</v>
      </c>
      <c r="M544" s="49">
        <v>4.68398394E-8</v>
      </c>
      <c r="N544" s="49">
        <v>7.20996762E-9</v>
      </c>
      <c r="O544" s="49">
        <v>1.69080105E-8</v>
      </c>
      <c r="P544" s="49">
        <v>5.24191603E-8</v>
      </c>
      <c r="Q544" s="49">
        <v>9.34355786E-8</v>
      </c>
      <c r="R544" s="49">
        <v>5.40530346E-9</v>
      </c>
      <c r="S544" s="50"/>
      <c r="U544" s="49"/>
      <c r="V544" s="49"/>
    </row>
    <row r="545">
      <c r="D545" s="47"/>
      <c r="F545" s="1" t="s">
        <v>437</v>
      </c>
      <c r="G545" s="1" t="s">
        <v>1</v>
      </c>
      <c r="H545" s="49">
        <v>4.79017925907776E-7</v>
      </c>
      <c r="I545" s="49">
        <v>1.66130041317958E-9</v>
      </c>
      <c r="J545" s="49">
        <v>1.26512246920513E-9</v>
      </c>
      <c r="K545" s="49">
        <v>5.1461764547E-9</v>
      </c>
      <c r="L545" s="49">
        <v>3.1016761345636E-9</v>
      </c>
      <c r="M545" s="49">
        <v>2.5816639348321E-8</v>
      </c>
      <c r="N545" s="49">
        <v>6.2977766954704E-9</v>
      </c>
      <c r="O545" s="49">
        <v>2.1440416095534E-8</v>
      </c>
      <c r="P545" s="49">
        <v>2.81835348142599E-8</v>
      </c>
      <c r="Q545" s="49">
        <v>2.10401372439025E-8</v>
      </c>
      <c r="R545" s="49">
        <v>2.739255229442E-8</v>
      </c>
      <c r="S545" s="50"/>
      <c r="U545" s="49"/>
      <c r="V545" s="49"/>
    </row>
    <row r="546">
      <c r="D546" s="47"/>
      <c r="F546" s="1" t="s">
        <v>438</v>
      </c>
      <c r="G546" s="1" t="s">
        <v>1</v>
      </c>
      <c r="H546" s="49">
        <v>4.3262142E-14</v>
      </c>
      <c r="I546" s="49">
        <v>4.3130025E-15</v>
      </c>
      <c r="J546" s="49">
        <v>2.5641003E-15</v>
      </c>
      <c r="K546" s="49">
        <v>3.4621804E-14</v>
      </c>
      <c r="L546" s="49">
        <v>9.103128E-15</v>
      </c>
      <c r="M546" s="49">
        <v>1.8563004E-13</v>
      </c>
      <c r="N546" s="49">
        <v>6.2572104E-14</v>
      </c>
      <c r="O546" s="49">
        <v>1.7212889E-13</v>
      </c>
      <c r="P546" s="49">
        <v>1.2205498E-13</v>
      </c>
      <c r="Q546" s="49">
        <v>1.5880589E-13</v>
      </c>
      <c r="R546" s="49">
        <v>1.5705884E-13</v>
      </c>
      <c r="S546" s="50"/>
      <c r="U546" s="49"/>
      <c r="V546" s="49"/>
    </row>
    <row r="547">
      <c r="D547" s="47"/>
      <c r="F547" s="1" t="s">
        <v>439</v>
      </c>
      <c r="G547" s="1" t="s">
        <v>1</v>
      </c>
      <c r="H547" s="49">
        <v>1.101286557668E-7</v>
      </c>
      <c r="I547" s="49">
        <v>1.0813807918E-10</v>
      </c>
      <c r="J547" s="49">
        <v>8.776944794E-11</v>
      </c>
      <c r="K547" s="49">
        <v>8.5514411276E-10</v>
      </c>
      <c r="L547" s="49">
        <v>9.7240258373E-10</v>
      </c>
      <c r="M547" s="49">
        <v>1.85594458407E-8</v>
      </c>
      <c r="N547" s="49">
        <v>1.05879567416E-9</v>
      </c>
      <c r="O547" s="49">
        <v>2.28876713899E-8</v>
      </c>
      <c r="P547" s="49">
        <v>3.07659783971E-8</v>
      </c>
      <c r="Q547" s="49">
        <v>1.0206143469307E-7</v>
      </c>
      <c r="R547" s="49">
        <v>5.17424323626E-9</v>
      </c>
      <c r="S547" s="50"/>
      <c r="U547" s="49"/>
      <c r="V547" s="49"/>
    </row>
    <row r="548">
      <c r="D548" s="47"/>
      <c r="F548" s="1" t="s">
        <v>440</v>
      </c>
      <c r="G548" s="1" t="s">
        <v>1</v>
      </c>
      <c r="H548" s="49">
        <v>2.4368011E-18</v>
      </c>
      <c r="I548" s="49">
        <v>4.7972385E-19</v>
      </c>
      <c r="J548" s="49">
        <v>2.9530528E-19</v>
      </c>
      <c r="K548" s="49">
        <v>3.6422731E-19</v>
      </c>
      <c r="L548" s="49">
        <v>5.5529273E-19</v>
      </c>
      <c r="M548" s="49">
        <v>3.0716128E-17</v>
      </c>
      <c r="N548" s="49">
        <v>7.9779183E-19</v>
      </c>
      <c r="O548" s="49">
        <v>1.0949635E-18</v>
      </c>
      <c r="P548" s="49">
        <v>1.3598107E-18</v>
      </c>
      <c r="Q548" s="49">
        <v>1.1356385E-18</v>
      </c>
      <c r="R548" s="49">
        <v>2.8191195E-18</v>
      </c>
      <c r="S548" s="50"/>
      <c r="U548" s="49"/>
      <c r="V548" s="49"/>
    </row>
    <row r="549">
      <c r="D549" s="47"/>
      <c r="F549" s="1" t="s">
        <v>441</v>
      </c>
      <c r="G549" s="1" t="s">
        <v>1</v>
      </c>
      <c r="H549" s="49">
        <v>1.6105586E-14</v>
      </c>
      <c r="I549" s="49">
        <v>7.2911929E-16</v>
      </c>
      <c r="J549" s="49">
        <v>4.5237437E-16</v>
      </c>
      <c r="K549" s="49">
        <v>6.191583E-15</v>
      </c>
      <c r="L549" s="49">
        <v>2.941976E-15</v>
      </c>
      <c r="M549" s="49">
        <v>4.2738525E-14</v>
      </c>
      <c r="N549" s="49">
        <v>3.9177476E-15</v>
      </c>
      <c r="O549" s="49">
        <v>9.1351256E-15</v>
      </c>
      <c r="P549" s="49">
        <v>3.3298398E-14</v>
      </c>
      <c r="Q549" s="49">
        <v>7.3935398E-14</v>
      </c>
      <c r="R549" s="49">
        <v>7.9423318E-14</v>
      </c>
      <c r="S549" s="50"/>
      <c r="U549" s="49"/>
      <c r="V549" s="49"/>
    </row>
    <row r="550">
      <c r="D550" s="47"/>
      <c r="F550" s="1" t="s">
        <v>442</v>
      </c>
      <c r="G550" s="1" t="s">
        <v>1</v>
      </c>
      <c r="H550" s="49">
        <v>2.5007531E-14</v>
      </c>
      <c r="I550" s="49">
        <v>5.6679653E-16</v>
      </c>
      <c r="J550" s="49">
        <v>4.73332E-16</v>
      </c>
      <c r="K550" s="49">
        <v>1.7515617E-14</v>
      </c>
      <c r="L550" s="49">
        <v>1.7376044E-15</v>
      </c>
      <c r="M550" s="49">
        <v>8.7424634E-14</v>
      </c>
      <c r="N550" s="49">
        <v>3.7480465E-15</v>
      </c>
      <c r="O550" s="49">
        <v>8.7892547E-15</v>
      </c>
      <c r="P550" s="49">
        <v>5.8999837E-14</v>
      </c>
      <c r="Q550" s="49">
        <v>8.707244E-15</v>
      </c>
      <c r="R550" s="49">
        <v>3.0611866E-13</v>
      </c>
      <c r="S550" s="50"/>
      <c r="U550" s="49"/>
      <c r="V550" s="49"/>
    </row>
    <row r="551">
      <c r="D551" s="47"/>
      <c r="F551" s="1" t="s">
        <v>443</v>
      </c>
      <c r="G551" s="1" t="s">
        <v>1</v>
      </c>
      <c r="H551" s="49">
        <v>1.8482891E-13</v>
      </c>
      <c r="I551" s="49">
        <v>8.3674273E-15</v>
      </c>
      <c r="J551" s="49">
        <v>5.191482E-15</v>
      </c>
      <c r="K551" s="49">
        <v>7.1055069E-14</v>
      </c>
      <c r="L551" s="49">
        <v>3.3762336E-14</v>
      </c>
      <c r="M551" s="49">
        <v>4.904705E-13</v>
      </c>
      <c r="N551" s="49">
        <v>4.4960363E-14</v>
      </c>
      <c r="O551" s="49">
        <v>1.0483538E-13</v>
      </c>
      <c r="P551" s="49">
        <v>3.821349E-13</v>
      </c>
      <c r="Q551" s="49">
        <v>8.4848814E-13</v>
      </c>
      <c r="R551" s="49">
        <v>9.1146792E-13</v>
      </c>
      <c r="S551" s="50"/>
      <c r="U551" s="49"/>
      <c r="V551" s="49"/>
    </row>
    <row r="552">
      <c r="D552" s="47"/>
      <c r="F552" s="1" t="s">
        <v>444</v>
      </c>
      <c r="G552" s="1" t="s">
        <v>1</v>
      </c>
      <c r="H552" s="49">
        <v>7.923478E-15</v>
      </c>
      <c r="I552" s="49">
        <v>3.587054E-16</v>
      </c>
      <c r="J552" s="49">
        <v>2.2255498E-16</v>
      </c>
      <c r="K552" s="49">
        <v>3.0460781E-15</v>
      </c>
      <c r="L552" s="49">
        <v>1.4473663E-15</v>
      </c>
      <c r="M552" s="49">
        <v>2.1026106E-14</v>
      </c>
      <c r="N552" s="49">
        <v>1.9274174E-15</v>
      </c>
      <c r="O552" s="49">
        <v>4.4942151E-15</v>
      </c>
      <c r="P552" s="49">
        <v>1.638184E-14</v>
      </c>
      <c r="Q552" s="49">
        <v>3.6374057E-14</v>
      </c>
      <c r="R552" s="49">
        <v>3.9073953E-14</v>
      </c>
      <c r="S552" s="50"/>
      <c r="U552" s="49"/>
      <c r="V552" s="49"/>
    </row>
    <row r="553">
      <c r="D553" s="47"/>
      <c r="F553" s="1" t="s">
        <v>445</v>
      </c>
      <c r="G553" s="1" t="s">
        <v>1</v>
      </c>
      <c r="H553" s="49">
        <v>3.163796E-11</v>
      </c>
      <c r="I553" s="49">
        <v>2.4359878E-12</v>
      </c>
      <c r="J553" s="49">
        <v>1.4979353E-12</v>
      </c>
      <c r="K553" s="49">
        <v>6.5498319E-11</v>
      </c>
      <c r="L553" s="49">
        <v>7.2488555E-12</v>
      </c>
      <c r="M553" s="49">
        <v>3.3023637E-10</v>
      </c>
      <c r="N553" s="49">
        <v>9.407327E-12</v>
      </c>
      <c r="O553" s="49">
        <v>2.0629131E-11</v>
      </c>
      <c r="P553" s="49">
        <v>2.3549704E-10</v>
      </c>
      <c r="Q553" s="49">
        <v>7.6342377E-11</v>
      </c>
      <c r="R553" s="49">
        <v>1.8224004E-10</v>
      </c>
      <c r="S553" s="50"/>
      <c r="U553" s="49"/>
      <c r="V553" s="49"/>
    </row>
    <row r="554">
      <c r="D554" s="47"/>
      <c r="F554" s="1" t="s">
        <v>446</v>
      </c>
      <c r="G554" s="1" t="s">
        <v>1</v>
      </c>
      <c r="H554" s="49">
        <v>2.1059808E-15</v>
      </c>
      <c r="I554" s="49">
        <v>2.5634504E-16</v>
      </c>
      <c r="J554" s="49">
        <v>1.6516922E-16</v>
      </c>
      <c r="K554" s="49">
        <v>3.7592289E-16</v>
      </c>
      <c r="L554" s="49">
        <v>8.4332582E-16</v>
      </c>
      <c r="M554" s="49">
        <v>1.0065471E-14</v>
      </c>
      <c r="N554" s="49">
        <v>1.0548472E-15</v>
      </c>
      <c r="O554" s="49">
        <v>1.214582E-15</v>
      </c>
      <c r="P554" s="49">
        <v>5.8230718E-15</v>
      </c>
      <c r="Q554" s="49">
        <v>2.0279038E-15</v>
      </c>
      <c r="R554" s="49">
        <v>5.2465646E-16</v>
      </c>
      <c r="S554" s="50"/>
      <c r="U554" s="49"/>
      <c r="V554" s="49"/>
    </row>
    <row r="555">
      <c r="D555" s="47"/>
      <c r="F555" s="1" t="s">
        <v>447</v>
      </c>
      <c r="G555" s="1" t="s">
        <v>1</v>
      </c>
      <c r="H555" s="49">
        <v>9.2804769E-14</v>
      </c>
      <c r="I555" s="49">
        <v>1.5287337E-14</v>
      </c>
      <c r="J555" s="49">
        <v>9.2863269E-15</v>
      </c>
      <c r="K555" s="49">
        <v>4.5246908E-13</v>
      </c>
      <c r="L555" s="49">
        <v>3.5268134E-14</v>
      </c>
      <c r="M555" s="49">
        <v>2.2782948E-12</v>
      </c>
      <c r="N555" s="49">
        <v>4.7449946E-14</v>
      </c>
      <c r="O555" s="49">
        <v>7.3228097E-14</v>
      </c>
      <c r="P555" s="49">
        <v>1.6245916E-12</v>
      </c>
      <c r="Q555" s="49">
        <v>8.3647688E-14</v>
      </c>
      <c r="R555" s="49">
        <v>1.3547581E-13</v>
      </c>
      <c r="S555" s="50"/>
      <c r="U555" s="49"/>
      <c r="V555" s="49"/>
    </row>
    <row r="556">
      <c r="D556" s="47"/>
      <c r="F556" s="1" t="s">
        <v>448</v>
      </c>
      <c r="G556" s="1" t="s">
        <v>1</v>
      </c>
      <c r="H556" s="49">
        <v>5.5656759E-14</v>
      </c>
      <c r="I556" s="49">
        <v>6.422444E-15</v>
      </c>
      <c r="J556" s="49">
        <v>3.1740334E-15</v>
      </c>
      <c r="K556" s="49">
        <v>2.4356381E-14</v>
      </c>
      <c r="L556" s="49">
        <v>3.6116698E-14</v>
      </c>
      <c r="M556" s="49">
        <v>1.1989492E-13</v>
      </c>
      <c r="N556" s="49">
        <v>2.1706726E-14</v>
      </c>
      <c r="O556" s="49">
        <v>9.5026836E-14</v>
      </c>
      <c r="P556" s="49">
        <v>1.5130609E-13</v>
      </c>
      <c r="Q556" s="49">
        <v>2.07129E-14</v>
      </c>
      <c r="R556" s="49">
        <v>2.9012513E-13</v>
      </c>
      <c r="S556" s="50"/>
      <c r="U556" s="49"/>
      <c r="V556" s="49"/>
    </row>
    <row r="557">
      <c r="D557" s="47"/>
      <c r="F557" s="1" t="s">
        <v>449</v>
      </c>
      <c r="G557" s="1" t="s">
        <v>1</v>
      </c>
      <c r="H557" s="49">
        <v>2.9500003E-16</v>
      </c>
      <c r="I557" s="49">
        <v>2.0729759E-17</v>
      </c>
      <c r="J557" s="49">
        <v>1.042215E-17</v>
      </c>
      <c r="K557" s="49">
        <v>3.7828184E-17</v>
      </c>
      <c r="L557" s="49">
        <v>7.3545275E-17</v>
      </c>
      <c r="M557" s="49">
        <v>3.5433875E-16</v>
      </c>
      <c r="N557" s="49">
        <v>9.3450808E-17</v>
      </c>
      <c r="O557" s="49">
        <v>1.5873625E-15</v>
      </c>
      <c r="P557" s="49">
        <v>2.4618877E-14</v>
      </c>
      <c r="Q557" s="49">
        <v>6.1324725E-15</v>
      </c>
      <c r="R557" s="49">
        <v>4.4815299E-16</v>
      </c>
      <c r="S557" s="50"/>
      <c r="U557" s="49"/>
      <c r="V557" s="49"/>
    </row>
    <row r="558">
      <c r="D558" s="47"/>
      <c r="F558" s="1" t="s">
        <v>450</v>
      </c>
      <c r="G558" s="1" t="s">
        <v>1</v>
      </c>
      <c r="H558" s="49">
        <v>2.7169785E-18</v>
      </c>
      <c r="I558" s="49">
        <v>5.1033821E-19</v>
      </c>
      <c r="J558" s="49">
        <v>3.0503892E-19</v>
      </c>
      <c r="K558" s="49">
        <v>1.7879475E-17</v>
      </c>
      <c r="L558" s="49">
        <v>1.0735647E-18</v>
      </c>
      <c r="M558" s="49">
        <v>8.6752743E-17</v>
      </c>
      <c r="N558" s="49">
        <v>1.4662129E-18</v>
      </c>
      <c r="O558" s="49">
        <v>2.5168961E-18</v>
      </c>
      <c r="P558" s="49">
        <v>6.450354E-17</v>
      </c>
      <c r="Q558" s="49">
        <v>2.9842147E-18</v>
      </c>
      <c r="R558" s="49">
        <v>3.0435716E-18</v>
      </c>
      <c r="S558" s="50"/>
      <c r="U558" s="49"/>
      <c r="V558" s="49"/>
    </row>
    <row r="559">
      <c r="D559" s="47"/>
      <c r="F559" s="1" t="s">
        <v>451</v>
      </c>
      <c r="G559" s="1" t="s">
        <v>1</v>
      </c>
      <c r="H559" s="49">
        <v>2.1818521E-15</v>
      </c>
      <c r="I559" s="49">
        <v>8.241381E-15</v>
      </c>
      <c r="J559" s="49">
        <v>4.8615225E-17</v>
      </c>
      <c r="K559" s="49">
        <v>4.5019618E-16</v>
      </c>
      <c r="L559" s="49">
        <v>5.2261878E-16</v>
      </c>
      <c r="M559" s="49">
        <v>5.6605824E-15</v>
      </c>
      <c r="N559" s="49">
        <v>5.8760305E-16</v>
      </c>
      <c r="O559" s="49">
        <v>1.5905628E-14</v>
      </c>
      <c r="P559" s="49">
        <v>9.2877533E-16</v>
      </c>
      <c r="Q559" s="49">
        <v>6.6612969E-15</v>
      </c>
      <c r="R559" s="49">
        <v>6.1981688E-15</v>
      </c>
      <c r="S559" s="50"/>
      <c r="U559" s="49"/>
      <c r="V559" s="49"/>
    </row>
    <row r="560">
      <c r="D560" s="47"/>
      <c r="F560" s="1" t="s">
        <v>452</v>
      </c>
      <c r="G560" s="1" t="s">
        <v>1</v>
      </c>
      <c r="H560" s="49">
        <v>9.190704862E-19</v>
      </c>
      <c r="I560" s="49">
        <v>9.22421407E-20</v>
      </c>
      <c r="J560" s="49">
        <v>4.684743627E-20</v>
      </c>
      <c r="K560" s="49">
        <v>9.633373807E-20</v>
      </c>
      <c r="L560" s="49">
        <v>1.9454066108E-19</v>
      </c>
      <c r="M560" s="49">
        <v>1.0454268938E-18</v>
      </c>
      <c r="N560" s="49">
        <v>3.051332741E-19</v>
      </c>
      <c r="O560" s="49">
        <v>5.262910404E-18</v>
      </c>
      <c r="P560" s="49">
        <v>8.282733806E-17</v>
      </c>
      <c r="Q560" s="49">
        <v>2.0684375788E-17</v>
      </c>
      <c r="R560" s="49">
        <v>1.1535232621E-18</v>
      </c>
      <c r="S560" s="50"/>
      <c r="U560" s="49"/>
      <c r="V560" s="49"/>
    </row>
    <row r="561">
      <c r="D561" s="47"/>
      <c r="F561" s="1" t="s">
        <v>453</v>
      </c>
      <c r="G561" s="1" t="s">
        <v>1</v>
      </c>
      <c r="H561" s="49">
        <v>1.3262557E-14</v>
      </c>
      <c r="I561" s="49">
        <v>2.0384525E-15</v>
      </c>
      <c r="J561" s="49">
        <v>1.1697555E-15</v>
      </c>
      <c r="K561" s="49">
        <v>1.1114835E-14</v>
      </c>
      <c r="L561" s="49">
        <v>4.2009469E-15</v>
      </c>
      <c r="M561" s="49">
        <v>6.3241072E-14</v>
      </c>
      <c r="N561" s="49">
        <v>2.867078E-14</v>
      </c>
      <c r="O561" s="49">
        <v>8.9358732E-14</v>
      </c>
      <c r="P561" s="49">
        <v>3.8220402E-13</v>
      </c>
      <c r="Q561" s="49">
        <v>1.0381207E-13</v>
      </c>
      <c r="R561" s="49">
        <v>2.0329047E-14</v>
      </c>
      <c r="S561" s="50"/>
      <c r="U561" s="49"/>
      <c r="V561" s="49"/>
    </row>
    <row r="562">
      <c r="D562" s="47"/>
      <c r="F562" s="1" t="s">
        <v>454</v>
      </c>
      <c r="G562" s="1" t="s">
        <v>1</v>
      </c>
      <c r="H562" s="49">
        <v>5.1729971E-14</v>
      </c>
      <c r="I562" s="49">
        <v>2.3420987E-15</v>
      </c>
      <c r="J562" s="49">
        <v>1.4530852E-15</v>
      </c>
      <c r="K562" s="49">
        <v>1.9885796E-14</v>
      </c>
      <c r="L562" s="49">
        <v>9.4495293E-15</v>
      </c>
      <c r="M562" s="49">
        <v>1.3726697E-13</v>
      </c>
      <c r="N562" s="49">
        <v>1.2583876E-14</v>
      </c>
      <c r="O562" s="49">
        <v>2.9362008E-14</v>
      </c>
      <c r="P562" s="49">
        <v>1.0730445E-13</v>
      </c>
      <c r="Q562" s="49">
        <v>2.3754683E-13</v>
      </c>
      <c r="R562" s="49">
        <v>2.5508721E-13</v>
      </c>
      <c r="S562" s="50"/>
      <c r="U562" s="49"/>
      <c r="V562" s="49"/>
    </row>
    <row r="563">
      <c r="D563" s="47"/>
      <c r="F563" s="1" t="s">
        <v>455</v>
      </c>
      <c r="G563" s="1" t="s">
        <v>1</v>
      </c>
      <c r="H563" s="49">
        <v>3.9363392E-10</v>
      </c>
      <c r="I563" s="49">
        <v>2.7812188E-11</v>
      </c>
      <c r="J563" s="49">
        <v>2.461658E-11</v>
      </c>
      <c r="K563" s="49">
        <v>1.8059786E-10</v>
      </c>
      <c r="L563" s="49">
        <v>1.9531262E-10</v>
      </c>
      <c r="M563" s="49">
        <v>1.5895728E-9</v>
      </c>
      <c r="N563" s="49">
        <v>1.7936916E-10</v>
      </c>
      <c r="O563" s="49">
        <v>6.5073672E-10</v>
      </c>
      <c r="P563" s="49">
        <v>5.797576E-9</v>
      </c>
      <c r="Q563" s="49">
        <v>3.9819953E-9</v>
      </c>
      <c r="R563" s="49">
        <v>1.6551441E-10</v>
      </c>
      <c r="S563" s="50"/>
      <c r="U563" s="49"/>
      <c r="V563" s="49"/>
    </row>
    <row r="564">
      <c r="D564" s="47"/>
      <c r="F564" s="1" t="s">
        <v>456</v>
      </c>
      <c r="G564" s="1" t="s">
        <v>1</v>
      </c>
      <c r="H564" s="49">
        <v>3.7682483E-13</v>
      </c>
      <c r="I564" s="49">
        <v>2.3882676E-14</v>
      </c>
      <c r="J564" s="49">
        <v>1.1851215E-14</v>
      </c>
      <c r="K564" s="49">
        <v>1.522709E-13</v>
      </c>
      <c r="L564" s="49">
        <v>4.5280181E-14</v>
      </c>
      <c r="M564" s="49">
        <v>8.1139266E-13</v>
      </c>
      <c r="N564" s="49">
        <v>2.6795371E-13</v>
      </c>
      <c r="O564" s="49">
        <v>7.546674E-13</v>
      </c>
      <c r="P564" s="49">
        <v>6.8661579E-13</v>
      </c>
      <c r="Q564" s="49">
        <v>6.6590491E-13</v>
      </c>
      <c r="R564" s="49">
        <v>7.0405025E-13</v>
      </c>
      <c r="S564" s="50"/>
      <c r="U564" s="49"/>
      <c r="V564" s="49"/>
    </row>
    <row r="565">
      <c r="D565" s="47"/>
      <c r="F565" s="1" t="s">
        <v>457</v>
      </c>
      <c r="G565" s="1" t="s">
        <v>1</v>
      </c>
      <c r="H565" s="49">
        <v>1.2535548E-10</v>
      </c>
      <c r="I565" s="49">
        <v>4.25424E-12</v>
      </c>
      <c r="J565" s="49">
        <v>1.6075736E-12</v>
      </c>
      <c r="K565" s="49">
        <v>2.3347206E-11</v>
      </c>
      <c r="L565" s="49">
        <v>1.3015442E-9</v>
      </c>
      <c r="M565" s="49">
        <v>3.135356E-10</v>
      </c>
      <c r="N565" s="49">
        <v>1.0049842E-11</v>
      </c>
      <c r="O565" s="49">
        <v>4.0470676E-11</v>
      </c>
      <c r="P565" s="49">
        <v>1.4608804E-10</v>
      </c>
      <c r="Q565" s="49">
        <v>8.3031874E-11</v>
      </c>
      <c r="R565" s="49">
        <v>7.7524433E-11</v>
      </c>
      <c r="S565" s="50"/>
      <c r="U565" s="49"/>
      <c r="V565" s="49"/>
    </row>
    <row r="566">
      <c r="D566" s="47"/>
      <c r="F566" s="1" t="s">
        <v>458</v>
      </c>
      <c r="G566" s="1" t="s">
        <v>1</v>
      </c>
      <c r="H566" s="49">
        <v>8.00894717E-9</v>
      </c>
      <c r="I566" s="49">
        <v>3.3740758E-11</v>
      </c>
      <c r="J566" s="49">
        <v>2.30848618E-11</v>
      </c>
      <c r="K566" s="49">
        <v>1.40168376E-10</v>
      </c>
      <c r="L566" s="49">
        <v>7.59426639E-10</v>
      </c>
      <c r="M566" s="49">
        <v>2.948640211E-9</v>
      </c>
      <c r="N566" s="49">
        <v>2.03319081E-10</v>
      </c>
      <c r="O566" s="49">
        <v>3.33376444E-9</v>
      </c>
      <c r="P566" s="49">
        <v>8.89538702E-10</v>
      </c>
      <c r="Q566" s="49">
        <v>6.116499381E-9</v>
      </c>
      <c r="R566" s="49">
        <v>1.089011546E-8</v>
      </c>
      <c r="S566" s="50"/>
      <c r="U566" s="49"/>
      <c r="V566" s="49"/>
    </row>
    <row r="567">
      <c r="D567" s="47"/>
      <c r="F567" s="1" t="s">
        <v>459</v>
      </c>
      <c r="G567" s="1" t="s">
        <v>1</v>
      </c>
      <c r="H567" s="49">
        <v>5.2618691E-9</v>
      </c>
      <c r="I567" s="49">
        <v>3.5927068E-10</v>
      </c>
      <c r="J567" s="49">
        <v>2.8225314E-10</v>
      </c>
      <c r="K567" s="49">
        <v>2.8376083E-8</v>
      </c>
      <c r="L567" s="49">
        <v>6.0384893E-10</v>
      </c>
      <c r="M567" s="49">
        <v>3.7709728E-7</v>
      </c>
      <c r="N567" s="49">
        <v>1.8953945E-9</v>
      </c>
      <c r="O567" s="49">
        <v>2.0052813E-9</v>
      </c>
      <c r="P567" s="49">
        <v>1.9085376E-9</v>
      </c>
      <c r="Q567" s="49">
        <v>9.4872503E-10</v>
      </c>
      <c r="R567" s="49">
        <v>4.6597667E-9</v>
      </c>
      <c r="S567" s="50"/>
      <c r="U567" s="49"/>
      <c r="V567" s="49"/>
    </row>
    <row r="568">
      <c r="D568" s="47"/>
      <c r="F568" s="1" t="s">
        <v>37</v>
      </c>
      <c r="G568" s="1" t="s">
        <v>1</v>
      </c>
      <c r="H568" s="49">
        <v>5.46652827055E-8</v>
      </c>
      <c r="I568" s="49">
        <v>1.67251624483E-10</v>
      </c>
      <c r="J568" s="49">
        <v>1.3709836185E-11</v>
      </c>
      <c r="K568" s="49">
        <v>1.9177047996E-10</v>
      </c>
      <c r="L568" s="49">
        <v>1.152650239E-10</v>
      </c>
      <c r="M568" s="49">
        <v>7.57337681E-10</v>
      </c>
      <c r="N568" s="49">
        <v>2.9717677303E-10</v>
      </c>
      <c r="O568" s="49">
        <v>1.1754502967E-9</v>
      </c>
      <c r="P568" s="49">
        <v>1.079158194E-9</v>
      </c>
      <c r="Q568" s="49">
        <v>1.994099041E-10</v>
      </c>
      <c r="R568" s="49">
        <v>1.4658005243E-9</v>
      </c>
      <c r="S568" s="50"/>
      <c r="U568" s="49"/>
      <c r="V568" s="49"/>
    </row>
    <row r="569">
      <c r="D569" s="47"/>
      <c r="F569" s="1" t="s">
        <v>460</v>
      </c>
      <c r="G569" s="1" t="s">
        <v>1</v>
      </c>
      <c r="H569" s="49">
        <v>8.461169877E-21</v>
      </c>
      <c r="I569" s="49">
        <v>1.0185022323E-21</v>
      </c>
      <c r="J569" s="49">
        <v>6.560590665E-22</v>
      </c>
      <c r="K569" s="49">
        <v>1.4848990754E-21</v>
      </c>
      <c r="L569" s="49">
        <v>3.346211434E-21</v>
      </c>
      <c r="M569" s="49">
        <v>4.004177253E-20</v>
      </c>
      <c r="N569" s="49">
        <v>4.193272718E-21</v>
      </c>
      <c r="O569" s="49">
        <v>5.735905533E-21</v>
      </c>
      <c r="P569" s="49">
        <v>3.915073706E-20</v>
      </c>
      <c r="Q569" s="49">
        <v>1.2066907451E-20</v>
      </c>
      <c r="R569" s="49">
        <v>1.9876908781E-21</v>
      </c>
      <c r="S569" s="50"/>
      <c r="U569" s="49"/>
      <c r="V569" s="49"/>
    </row>
    <row r="570">
      <c r="D570" s="47"/>
      <c r="F570" s="1" t="s">
        <v>461</v>
      </c>
      <c r="G570" s="1" t="s">
        <v>1</v>
      </c>
      <c r="H570" s="49">
        <v>2.7378579E-19</v>
      </c>
      <c r="I570" s="49">
        <v>3.2782659E-20</v>
      </c>
      <c r="J570" s="49">
        <v>2.1101254E-20</v>
      </c>
      <c r="K570" s="49">
        <v>4.7749085E-20</v>
      </c>
      <c r="L570" s="49">
        <v>1.0768874E-19</v>
      </c>
      <c r="M570" s="49">
        <v>1.2871461E-18</v>
      </c>
      <c r="N570" s="49">
        <v>1.3502753E-19</v>
      </c>
      <c r="O570" s="49">
        <v>1.999504E-19</v>
      </c>
      <c r="P570" s="49">
        <v>1.5202737E-18</v>
      </c>
      <c r="Q570" s="49">
        <v>4.531661E-19</v>
      </c>
      <c r="R570" s="49">
        <v>6.4978097E-20</v>
      </c>
      <c r="S570" s="50"/>
      <c r="U570" s="49"/>
      <c r="V570" s="49"/>
    </row>
    <row r="571">
      <c r="D571" s="47"/>
      <c r="F571" s="1" t="s">
        <v>462</v>
      </c>
      <c r="G571" s="1" t="s">
        <v>1</v>
      </c>
      <c r="H571" s="49">
        <v>1.8710193E-21</v>
      </c>
      <c r="I571" s="49">
        <v>2.0778027E-22</v>
      </c>
      <c r="J571" s="49">
        <v>1.3229561E-22</v>
      </c>
      <c r="K571" s="49">
        <v>2.9836112E-22</v>
      </c>
      <c r="L571" s="49">
        <v>6.8102382E-22</v>
      </c>
      <c r="M571" s="49">
        <v>7.9999587E-21</v>
      </c>
      <c r="N571" s="49">
        <v>8.6128101E-22</v>
      </c>
      <c r="O571" s="49">
        <v>2.7070674E-21</v>
      </c>
      <c r="P571" s="49">
        <v>3.4068961E-20</v>
      </c>
      <c r="Q571" s="49">
        <v>8.9557467E-21</v>
      </c>
      <c r="R571" s="49">
        <v>5.0577221E-22</v>
      </c>
      <c r="S571" s="50"/>
      <c r="U571" s="49"/>
      <c r="V571" s="49"/>
    </row>
    <row r="572">
      <c r="D572" s="47"/>
      <c r="F572" s="1" t="s">
        <v>463</v>
      </c>
      <c r="G572" s="1" t="s">
        <v>1</v>
      </c>
      <c r="H572" s="49">
        <v>2.2819841E-15</v>
      </c>
      <c r="I572" s="49">
        <v>2.7768402E-16</v>
      </c>
      <c r="J572" s="49">
        <v>1.7913267E-16</v>
      </c>
      <c r="K572" s="49">
        <v>4.0562597E-16</v>
      </c>
      <c r="L572" s="49">
        <v>9.125881E-16</v>
      </c>
      <c r="M572" s="49">
        <v>1.0945939E-14</v>
      </c>
      <c r="N572" s="49">
        <v>1.1422517E-15</v>
      </c>
      <c r="O572" s="49">
        <v>1.3000787E-15</v>
      </c>
      <c r="P572" s="49">
        <v>6.1979915E-15</v>
      </c>
      <c r="Q572" s="49">
        <v>2.1754467E-15</v>
      </c>
      <c r="R572" s="49">
        <v>5.2471506E-16</v>
      </c>
      <c r="S572" s="50"/>
      <c r="U572" s="49"/>
      <c r="V572" s="49"/>
    </row>
    <row r="573">
      <c r="D573" s="47"/>
      <c r="F573" s="1" t="s">
        <v>464</v>
      </c>
      <c r="G573" s="1" t="s">
        <v>1</v>
      </c>
      <c r="H573" s="49">
        <v>4.37170365E-11</v>
      </c>
      <c r="I573" s="49">
        <v>7.787351602E-12</v>
      </c>
      <c r="J573" s="49">
        <v>4.631652134E-12</v>
      </c>
      <c r="K573" s="49">
        <v>5.38131348E-11</v>
      </c>
      <c r="L573" s="49">
        <v>1.58601662E-11</v>
      </c>
      <c r="M573" s="49">
        <v>2.941948412E-10</v>
      </c>
      <c r="N573" s="49">
        <v>1.50457378E-11</v>
      </c>
      <c r="O573" s="49">
        <v>2.5053346562E-10</v>
      </c>
      <c r="P573" s="49">
        <v>1.407363548E-10</v>
      </c>
      <c r="Q573" s="49">
        <v>2.71442909E-11</v>
      </c>
      <c r="R573" s="49">
        <v>2.016022605E-11</v>
      </c>
      <c r="S573" s="50"/>
      <c r="U573" s="49"/>
      <c r="V573" s="49"/>
    </row>
    <row r="574">
      <c r="D574" s="47"/>
      <c r="F574" s="1" t="s">
        <v>465</v>
      </c>
      <c r="G574" s="1" t="s">
        <v>1</v>
      </c>
      <c r="H574" s="49">
        <v>4.9625066E-15</v>
      </c>
      <c r="I574" s="49">
        <v>6.112782E-16</v>
      </c>
      <c r="J574" s="49">
        <v>3.9498205E-16</v>
      </c>
      <c r="K574" s="49">
        <v>8.9484282E-16</v>
      </c>
      <c r="L574" s="49">
        <v>2.0096031E-15</v>
      </c>
      <c r="M574" s="49">
        <v>2.416676E-14</v>
      </c>
      <c r="N574" s="49">
        <v>2.5120382E-15</v>
      </c>
      <c r="O574" s="49">
        <v>2.2156559E-15</v>
      </c>
      <c r="P574" s="49">
        <v>2.6765293E-15</v>
      </c>
      <c r="Q574" s="49">
        <v>2.0581912E-15</v>
      </c>
      <c r="R574" s="49">
        <v>1.1129146E-15</v>
      </c>
      <c r="S574" s="50"/>
      <c r="U574" s="49"/>
      <c r="V574" s="49"/>
    </row>
    <row r="575">
      <c r="D575" s="47"/>
      <c r="F575" s="1" t="s">
        <v>466</v>
      </c>
      <c r="G575" s="1" t="s">
        <v>1</v>
      </c>
      <c r="H575" s="49">
        <v>5.6159763E-15</v>
      </c>
      <c r="I575" s="49">
        <v>6.9177246E-16</v>
      </c>
      <c r="J575" s="49">
        <v>4.4699406E-16</v>
      </c>
      <c r="K575" s="49">
        <v>1.0126775E-15</v>
      </c>
      <c r="L575" s="49">
        <v>2.2742314E-15</v>
      </c>
      <c r="M575" s="49">
        <v>2.7349087E-14</v>
      </c>
      <c r="N575" s="49">
        <v>2.842828E-15</v>
      </c>
      <c r="O575" s="49">
        <v>2.5073915E-15</v>
      </c>
      <c r="P575" s="49">
        <v>3.0285356E-15</v>
      </c>
      <c r="Q575" s="49">
        <v>2.3291071E-15</v>
      </c>
      <c r="R575" s="49">
        <v>1.2594636E-15</v>
      </c>
      <c r="S575" s="50"/>
      <c r="U575" s="49"/>
      <c r="V575" s="49"/>
    </row>
    <row r="576">
      <c r="D576" s="47"/>
      <c r="F576" s="1" t="s">
        <v>467</v>
      </c>
      <c r="G576" s="1" t="s">
        <v>1</v>
      </c>
      <c r="H576" s="49">
        <v>5.3572812E-13</v>
      </c>
      <c r="I576" s="49">
        <v>1.1600167E-14</v>
      </c>
      <c r="J576" s="49">
        <v>9.9188131E-15</v>
      </c>
      <c r="K576" s="49">
        <v>3.8154887E-13</v>
      </c>
      <c r="L576" s="49">
        <v>3.5123155E-14</v>
      </c>
      <c r="M576" s="49">
        <v>1.8916432E-12</v>
      </c>
      <c r="N576" s="49">
        <v>7.840422E-14</v>
      </c>
      <c r="O576" s="49">
        <v>1.715751E-13</v>
      </c>
      <c r="P576" s="49">
        <v>1.04999E-12</v>
      </c>
      <c r="Q576" s="49">
        <v>6.6554846E-14</v>
      </c>
      <c r="R576" s="49">
        <v>6.6971142E-12</v>
      </c>
      <c r="S576" s="50"/>
      <c r="U576" s="49"/>
      <c r="V576" s="49"/>
    </row>
    <row r="577">
      <c r="D577" s="47"/>
      <c r="F577" s="1" t="s">
        <v>468</v>
      </c>
      <c r="G577" s="1" t="s">
        <v>1</v>
      </c>
      <c r="H577" s="49">
        <v>5.7459964E-18</v>
      </c>
      <c r="I577" s="49">
        <v>1.1311926E-18</v>
      </c>
      <c r="J577" s="49">
        <v>6.9633219E-19</v>
      </c>
      <c r="K577" s="49">
        <v>8.5885089E-19</v>
      </c>
      <c r="L577" s="49">
        <v>1.3093847E-18</v>
      </c>
      <c r="M577" s="49">
        <v>7.2428872E-17</v>
      </c>
      <c r="N577" s="49">
        <v>1.8811995E-18</v>
      </c>
      <c r="O577" s="49">
        <v>2.5819326E-18</v>
      </c>
      <c r="P577" s="49">
        <v>3.2064445E-18</v>
      </c>
      <c r="Q577" s="49">
        <v>2.6778445E-18</v>
      </c>
      <c r="R577" s="49">
        <v>6.6475061E-18</v>
      </c>
      <c r="S577" s="50"/>
      <c r="U577" s="49"/>
      <c r="V577" s="49"/>
    </row>
    <row r="578">
      <c r="D578" s="47"/>
      <c r="F578" s="1" t="s">
        <v>469</v>
      </c>
      <c r="G578" s="1" t="s">
        <v>1</v>
      </c>
      <c r="H578" s="49">
        <v>6.486708E-13</v>
      </c>
      <c r="I578" s="49">
        <v>3.2430365E-14</v>
      </c>
      <c r="J578" s="49">
        <v>1.3556765E-14</v>
      </c>
      <c r="K578" s="49">
        <v>1.9271946E-13</v>
      </c>
      <c r="L578" s="49">
        <v>9.3486946E-14</v>
      </c>
      <c r="M578" s="49">
        <v>9.7525902E-13</v>
      </c>
      <c r="N578" s="49">
        <v>1.7760444E-13</v>
      </c>
      <c r="O578" s="49">
        <v>5.6600738E-13</v>
      </c>
      <c r="P578" s="49">
        <v>1.0223068E-12</v>
      </c>
      <c r="Q578" s="49">
        <v>3.5523612E-13</v>
      </c>
      <c r="R578" s="49">
        <v>1.51712E-12</v>
      </c>
      <c r="S578" s="50"/>
      <c r="U578" s="49"/>
      <c r="V578" s="49"/>
    </row>
    <row r="579">
      <c r="D579" s="47"/>
      <c r="F579" s="1" t="s">
        <v>470</v>
      </c>
      <c r="G579" s="1" t="s">
        <v>1</v>
      </c>
      <c r="H579" s="49">
        <v>2.7027515E-13</v>
      </c>
      <c r="I579" s="49">
        <v>1.3512465E-14</v>
      </c>
      <c r="J579" s="49">
        <v>5.6485824E-15</v>
      </c>
      <c r="K579" s="49">
        <v>8.0298727E-14</v>
      </c>
      <c r="L579" s="49">
        <v>3.8952357E-14</v>
      </c>
      <c r="M579" s="49">
        <v>4.0635268E-13</v>
      </c>
      <c r="N579" s="49">
        <v>7.4001168E-14</v>
      </c>
      <c r="O579" s="49">
        <v>2.358341E-13</v>
      </c>
      <c r="P579" s="49">
        <v>4.2595496E-13</v>
      </c>
      <c r="Q579" s="49">
        <v>1.4801385E-13</v>
      </c>
      <c r="R579" s="49">
        <v>6.3212405E-13</v>
      </c>
      <c r="S579" s="50"/>
      <c r="U579" s="49"/>
      <c r="V579" s="49"/>
    </row>
    <row r="580">
      <c r="D580" s="47"/>
      <c r="F580" s="1" t="s">
        <v>471</v>
      </c>
      <c r="G580" s="1" t="s">
        <v>1</v>
      </c>
      <c r="H580" s="49">
        <v>4.8685975E-18</v>
      </c>
      <c r="I580" s="49">
        <v>9.584625E-19</v>
      </c>
      <c r="J580" s="49">
        <v>5.9000417E-19</v>
      </c>
      <c r="K580" s="49">
        <v>7.2770669E-19</v>
      </c>
      <c r="L580" s="49">
        <v>1.109445E-18</v>
      </c>
      <c r="M580" s="49">
        <v>6.1369159E-17</v>
      </c>
      <c r="N580" s="49">
        <v>1.5939461E-18</v>
      </c>
      <c r="O580" s="49">
        <v>2.1876799E-18</v>
      </c>
      <c r="P580" s="49">
        <v>2.71683E-18</v>
      </c>
      <c r="Q580" s="49">
        <v>2.2689445E-18</v>
      </c>
      <c r="R580" s="49">
        <v>5.6324485E-18</v>
      </c>
      <c r="S580" s="50"/>
      <c r="U580" s="49"/>
      <c r="V580" s="49"/>
    </row>
    <row r="581">
      <c r="D581" s="47"/>
      <c r="F581" s="1" t="s">
        <v>472</v>
      </c>
      <c r="G581" s="1" t="s">
        <v>1</v>
      </c>
      <c r="H581" s="49">
        <v>2.0582839E-12</v>
      </c>
      <c r="I581" s="49">
        <v>1.514338E-13</v>
      </c>
      <c r="J581" s="49">
        <v>9.2796329E-14</v>
      </c>
      <c r="K581" s="49">
        <v>3.6110882E-12</v>
      </c>
      <c r="L581" s="49">
        <v>4.2927645E-13</v>
      </c>
      <c r="M581" s="49">
        <v>1.8793898E-11</v>
      </c>
      <c r="N581" s="49">
        <v>6.1358868E-13</v>
      </c>
      <c r="O581" s="49">
        <v>1.2248565E-12</v>
      </c>
      <c r="P581" s="49">
        <v>1.4073709E-11</v>
      </c>
      <c r="Q581" s="49">
        <v>7.8710721E-12</v>
      </c>
      <c r="R581" s="49">
        <v>8.4438674E-12</v>
      </c>
      <c r="S581" s="50"/>
      <c r="U581" s="49"/>
      <c r="V581" s="49"/>
    </row>
    <row r="582">
      <c r="D582" s="47"/>
      <c r="F582" s="1" t="s">
        <v>473</v>
      </c>
      <c r="G582" s="1" t="s">
        <v>1</v>
      </c>
      <c r="H582" s="49">
        <v>8.4786178E-15</v>
      </c>
      <c r="I582" s="49">
        <v>3.8383725E-16</v>
      </c>
      <c r="J582" s="49">
        <v>2.3814777E-16</v>
      </c>
      <c r="K582" s="49">
        <v>3.2594944E-15</v>
      </c>
      <c r="L582" s="49">
        <v>1.5487726E-15</v>
      </c>
      <c r="M582" s="49">
        <v>2.2499251E-14</v>
      </c>
      <c r="N582" s="49">
        <v>2.0624574E-15</v>
      </c>
      <c r="O582" s="49">
        <v>4.8090917E-15</v>
      </c>
      <c r="P582" s="49">
        <v>1.7529595E-14</v>
      </c>
      <c r="Q582" s="49">
        <v>3.892252E-14</v>
      </c>
      <c r="R582" s="49">
        <v>4.1811578E-14</v>
      </c>
      <c r="S582" s="50"/>
      <c r="U582" s="49"/>
      <c r="V582" s="49"/>
    </row>
    <row r="583">
      <c r="D583" s="47"/>
      <c r="F583" s="1" t="s">
        <v>474</v>
      </c>
      <c r="G583" s="1" t="s">
        <v>1</v>
      </c>
      <c r="H583" s="49">
        <v>2.0778653E-10</v>
      </c>
      <c r="I583" s="49">
        <v>7.4850167E-12</v>
      </c>
      <c r="J583" s="49">
        <v>4.9653295E-12</v>
      </c>
      <c r="K583" s="49">
        <v>7.6682823E-11</v>
      </c>
      <c r="L583" s="49">
        <v>2.4906883E-11</v>
      </c>
      <c r="M583" s="49">
        <v>5.5228232E-10</v>
      </c>
      <c r="N583" s="49">
        <v>4.5609824E-11</v>
      </c>
      <c r="O583" s="49">
        <v>8.5632564E-11</v>
      </c>
      <c r="P583" s="49">
        <v>4.1252654E-10</v>
      </c>
      <c r="Q583" s="49">
        <v>1.0425933E-9</v>
      </c>
      <c r="R583" s="49">
        <v>9.9316337E-10</v>
      </c>
      <c r="S583" s="50"/>
      <c r="U583" s="49"/>
      <c r="V583" s="49"/>
    </row>
    <row r="584">
      <c r="D584" s="47"/>
      <c r="F584" s="1" t="s">
        <v>475</v>
      </c>
      <c r="G584" s="1" t="s">
        <v>1</v>
      </c>
      <c r="H584" s="49">
        <v>7.5270505E-15</v>
      </c>
      <c r="I584" s="49">
        <v>9.2387066E-16</v>
      </c>
      <c r="J584" s="49">
        <v>5.9667998E-16</v>
      </c>
      <c r="K584" s="49">
        <v>1.3515972E-15</v>
      </c>
      <c r="L584" s="49">
        <v>3.0369635E-15</v>
      </c>
      <c r="M584" s="49">
        <v>3.649377E-14</v>
      </c>
      <c r="N584" s="49">
        <v>3.797712E-15</v>
      </c>
      <c r="O584" s="49">
        <v>3.6334026E-15</v>
      </c>
      <c r="P584" s="49">
        <v>8.8769758E-15</v>
      </c>
      <c r="Q584" s="49">
        <v>4.3137296E-15</v>
      </c>
      <c r="R584" s="49">
        <v>1.700607E-15</v>
      </c>
      <c r="S584" s="50"/>
      <c r="U584" s="49"/>
      <c r="V584" s="49"/>
    </row>
    <row r="585">
      <c r="D585" s="47"/>
      <c r="F585" s="1" t="s">
        <v>476</v>
      </c>
      <c r="G585" s="1" t="s">
        <v>1</v>
      </c>
      <c r="H585" s="49">
        <v>4.330066E-16</v>
      </c>
      <c r="I585" s="49">
        <v>4.3656364E-17</v>
      </c>
      <c r="J585" s="49">
        <v>2.2174635E-17</v>
      </c>
      <c r="K585" s="49">
        <v>4.7110198E-17</v>
      </c>
      <c r="L585" s="49">
        <v>9.3966443E-17</v>
      </c>
      <c r="M585" s="49">
        <v>4.9813772E-16</v>
      </c>
      <c r="N585" s="49">
        <v>1.4438609E-16</v>
      </c>
      <c r="O585" s="49">
        <v>2.4613155E-15</v>
      </c>
      <c r="P585" s="49">
        <v>3.860958E-14</v>
      </c>
      <c r="Q585" s="49">
        <v>9.6405031E-15</v>
      </c>
      <c r="R585" s="49">
        <v>5.6395256E-16</v>
      </c>
      <c r="S585" s="50"/>
      <c r="U585" s="49"/>
      <c r="V585" s="49"/>
    </row>
    <row r="586">
      <c r="D586" s="47"/>
      <c r="F586" s="1" t="s">
        <v>477</v>
      </c>
      <c r="G586" s="1" t="s">
        <v>1</v>
      </c>
      <c r="H586" s="49">
        <v>3.1605085E-12</v>
      </c>
      <c r="I586" s="49">
        <v>3.6464921E-13</v>
      </c>
      <c r="J586" s="49">
        <v>1.8008239E-13</v>
      </c>
      <c r="K586" s="49">
        <v>1.3848949E-12</v>
      </c>
      <c r="L586" s="49">
        <v>2.0526206E-12</v>
      </c>
      <c r="M586" s="49">
        <v>6.7893566E-12</v>
      </c>
      <c r="N586" s="49">
        <v>1.2318216E-12</v>
      </c>
      <c r="O586" s="49">
        <v>5.4049324E-12</v>
      </c>
      <c r="P586" s="49">
        <v>8.6063477E-12</v>
      </c>
      <c r="Q586" s="49">
        <v>1.1756722E-12</v>
      </c>
      <c r="R586" s="49">
        <v>1.6509846E-11</v>
      </c>
      <c r="S586" s="50"/>
      <c r="U586" s="49"/>
      <c r="V586" s="49"/>
    </row>
    <row r="587">
      <c r="D587" s="47"/>
      <c r="F587" s="1" t="s">
        <v>478</v>
      </c>
      <c r="G587" s="1" t="s">
        <v>1</v>
      </c>
      <c r="H587" s="49">
        <v>1.3285431E-12</v>
      </c>
      <c r="I587" s="49">
        <v>1.5355143E-13</v>
      </c>
      <c r="J587" s="49">
        <v>7.6476943E-14</v>
      </c>
      <c r="K587" s="49">
        <v>5.7327985E-13</v>
      </c>
      <c r="L587" s="49">
        <v>8.5442309E-13</v>
      </c>
      <c r="M587" s="49">
        <v>2.9475869E-12</v>
      </c>
      <c r="N587" s="49">
        <v>5.2181139E-13</v>
      </c>
      <c r="O587" s="49">
        <v>2.2285298E-12</v>
      </c>
      <c r="P587" s="49">
        <v>3.5425902E-12</v>
      </c>
      <c r="Q587" s="49">
        <v>4.9566656E-13</v>
      </c>
      <c r="R587" s="49">
        <v>6.7680449E-12</v>
      </c>
      <c r="S587" s="50"/>
      <c r="U587" s="49"/>
      <c r="V587" s="49"/>
    </row>
    <row r="588">
      <c r="D588" s="47"/>
      <c r="F588" s="1" t="s">
        <v>479</v>
      </c>
      <c r="G588" s="1" t="s">
        <v>1</v>
      </c>
      <c r="H588" s="49">
        <v>8.9535621E-20</v>
      </c>
      <c r="I588" s="49">
        <v>8.98620703E-21</v>
      </c>
      <c r="J588" s="49">
        <v>4.563865923E-21</v>
      </c>
      <c r="K588" s="49">
        <v>9.38480945E-21</v>
      </c>
      <c r="L588" s="49">
        <v>1.895210359E-20</v>
      </c>
      <c r="M588" s="49">
        <v>1.018452285E-19</v>
      </c>
      <c r="N588" s="49">
        <v>2.972600977E-20</v>
      </c>
      <c r="O588" s="49">
        <v>5.127114408E-19</v>
      </c>
      <c r="P588" s="49">
        <v>8.069018816E-18</v>
      </c>
      <c r="Q588" s="49">
        <v>2.015066868E-18</v>
      </c>
      <c r="R588" s="49">
        <v>1.123759575E-19</v>
      </c>
      <c r="S588" s="50"/>
      <c r="U588" s="49"/>
      <c r="V588" s="49"/>
    </row>
    <row r="589">
      <c r="D589" s="47"/>
      <c r="F589" s="1" t="s">
        <v>480</v>
      </c>
      <c r="G589" s="1" t="s">
        <v>1</v>
      </c>
      <c r="H589" s="49">
        <v>4.2060107E-14</v>
      </c>
      <c r="I589" s="49">
        <v>8.9615764E-15</v>
      </c>
      <c r="J589" s="49">
        <v>5.0869693E-15</v>
      </c>
      <c r="K589" s="49">
        <v>5.8620398E-14</v>
      </c>
      <c r="L589" s="49">
        <v>1.5280493E-14</v>
      </c>
      <c r="M589" s="49">
        <v>2.7298971E-13</v>
      </c>
      <c r="N589" s="49">
        <v>1.6009732E-13</v>
      </c>
      <c r="O589" s="49">
        <v>4.5743509E-13</v>
      </c>
      <c r="P589" s="49">
        <v>1.1667388E-12</v>
      </c>
      <c r="Q589" s="49">
        <v>2.8389685E-13</v>
      </c>
      <c r="R589" s="49">
        <v>3.7907391E-14</v>
      </c>
      <c r="S589" s="50"/>
      <c r="U589" s="49"/>
      <c r="V589" s="49"/>
    </row>
    <row r="590">
      <c r="D590" s="47"/>
      <c r="F590" s="1" t="s">
        <v>481</v>
      </c>
      <c r="G590" s="1" t="s">
        <v>1</v>
      </c>
      <c r="H590" s="49">
        <v>2.5055373E-19</v>
      </c>
      <c r="I590" s="49">
        <v>2.5146726E-20</v>
      </c>
      <c r="J590" s="49">
        <v>1.2771382E-20</v>
      </c>
      <c r="K590" s="49">
        <v>2.6262163E-20</v>
      </c>
      <c r="L590" s="49">
        <v>5.3034986E-20</v>
      </c>
      <c r="M590" s="49">
        <v>2.8500056E-19</v>
      </c>
      <c r="N590" s="49">
        <v>8.3184354E-20</v>
      </c>
      <c r="O590" s="49">
        <v>1.4347559E-18</v>
      </c>
      <c r="P590" s="49">
        <v>2.2580094E-17</v>
      </c>
      <c r="Q590" s="49">
        <v>5.638901E-18</v>
      </c>
      <c r="R590" s="49">
        <v>3.1446945E-19</v>
      </c>
      <c r="S590" s="50"/>
      <c r="U590" s="49"/>
      <c r="V590" s="49"/>
    </row>
    <row r="591">
      <c r="D591" s="47"/>
      <c r="F591" s="1" t="s">
        <v>482</v>
      </c>
      <c r="G591" s="1" t="s">
        <v>1</v>
      </c>
      <c r="H591" s="49">
        <v>5.4412652E-15</v>
      </c>
      <c r="I591" s="49">
        <v>6.6245103E-16</v>
      </c>
      <c r="J591" s="49">
        <v>4.2737288E-16</v>
      </c>
      <c r="K591" s="49">
        <v>9.6775821E-16</v>
      </c>
      <c r="L591" s="49">
        <v>2.1771268E-15</v>
      </c>
      <c r="M591" s="49">
        <v>2.6116097E-14</v>
      </c>
      <c r="N591" s="49">
        <v>2.7248799E-15</v>
      </c>
      <c r="O591" s="49">
        <v>3.0728429E-15</v>
      </c>
      <c r="P591" s="49">
        <v>1.4299693E-14</v>
      </c>
      <c r="Q591" s="49">
        <v>5.0686985E-15</v>
      </c>
      <c r="R591" s="49">
        <v>1.2499054E-15</v>
      </c>
      <c r="S591" s="50"/>
      <c r="U591" s="49"/>
      <c r="V591" s="49"/>
    </row>
    <row r="592">
      <c r="D592" s="47"/>
      <c r="F592" s="1" t="s">
        <v>483</v>
      </c>
      <c r="G592" s="1" t="s">
        <v>1</v>
      </c>
      <c r="H592" s="49">
        <v>5.4250901E-14</v>
      </c>
      <c r="I592" s="49">
        <v>5.4085259E-15</v>
      </c>
      <c r="J592" s="49">
        <v>3.2153939E-15</v>
      </c>
      <c r="K592" s="49">
        <v>4.3415897E-14</v>
      </c>
      <c r="L592" s="49">
        <v>1.1415374E-14</v>
      </c>
      <c r="M592" s="49">
        <v>2.3278087E-13</v>
      </c>
      <c r="N592" s="49">
        <v>7.8465681E-14</v>
      </c>
      <c r="O592" s="49">
        <v>2.1585044E-13</v>
      </c>
      <c r="P592" s="49">
        <v>1.5305749E-13</v>
      </c>
      <c r="Q592" s="49">
        <v>1.9914314E-13</v>
      </c>
      <c r="R592" s="49">
        <v>1.9695245E-13</v>
      </c>
      <c r="S592" s="50"/>
      <c r="U592" s="49"/>
      <c r="V592" s="49"/>
    </row>
    <row r="593">
      <c r="D593" s="47"/>
      <c r="F593" s="1" t="s">
        <v>484</v>
      </c>
      <c r="G593" s="1" t="s">
        <v>1</v>
      </c>
      <c r="H593" s="49">
        <v>8.2597112E-13</v>
      </c>
      <c r="I593" s="49">
        <v>7.4991768E-14</v>
      </c>
      <c r="J593" s="49">
        <v>4.319525E-14</v>
      </c>
      <c r="K593" s="49">
        <v>5.3425474E-13</v>
      </c>
      <c r="L593" s="49">
        <v>1.572798E-13</v>
      </c>
      <c r="M593" s="49">
        <v>2.8493259E-12</v>
      </c>
      <c r="N593" s="49">
        <v>8.961266E-13</v>
      </c>
      <c r="O593" s="49">
        <v>2.5420529E-12</v>
      </c>
      <c r="P593" s="49">
        <v>2.0176431E-12</v>
      </c>
      <c r="Q593" s="49">
        <v>2.1388522E-12</v>
      </c>
      <c r="R593" s="49">
        <v>2.5739405E-12</v>
      </c>
      <c r="S593" s="50"/>
      <c r="U593" s="49"/>
      <c r="V593" s="49"/>
    </row>
    <row r="594">
      <c r="D594" s="47"/>
      <c r="F594" s="1" t="s">
        <v>485</v>
      </c>
      <c r="G594" s="1" t="s">
        <v>1</v>
      </c>
      <c r="H594" s="49">
        <v>7.4613893E-15</v>
      </c>
      <c r="I594" s="49">
        <v>2.2215349E-15</v>
      </c>
      <c r="J594" s="49">
        <v>1.7173443E-15</v>
      </c>
      <c r="K594" s="49">
        <v>1.5350739E-15</v>
      </c>
      <c r="L594" s="49">
        <v>8.2624816E-16</v>
      </c>
      <c r="M594" s="49">
        <v>1.9920827E-14</v>
      </c>
      <c r="N594" s="49">
        <v>5.2509555E-15</v>
      </c>
      <c r="O594" s="49">
        <v>8.1561872E-15</v>
      </c>
      <c r="P594" s="49">
        <v>1.0105816E-14</v>
      </c>
      <c r="Q594" s="49">
        <v>4.9664997E-15</v>
      </c>
      <c r="R594" s="49">
        <v>3.7608197E-15</v>
      </c>
      <c r="S594" s="50"/>
      <c r="U594" s="49"/>
      <c r="V594" s="49"/>
    </row>
    <row r="595">
      <c r="D595" s="47"/>
      <c r="F595" s="1" t="s">
        <v>38</v>
      </c>
      <c r="G595" s="1" t="s">
        <v>1</v>
      </c>
      <c r="H595" s="49">
        <v>2.2601898E-11</v>
      </c>
      <c r="I595" s="49">
        <v>4.4035834E-12</v>
      </c>
      <c r="J595" s="49">
        <v>2.3515595E-12</v>
      </c>
      <c r="K595" s="49">
        <v>8.6915705E-12</v>
      </c>
      <c r="L595" s="49">
        <v>4.2714565E-12</v>
      </c>
      <c r="M595" s="49">
        <v>4.8279455E-11</v>
      </c>
      <c r="N595" s="49">
        <v>9.9381659E-12</v>
      </c>
      <c r="O595" s="49">
        <v>7.593029E-11</v>
      </c>
      <c r="P595" s="49">
        <v>7.83597E-10</v>
      </c>
      <c r="Q595" s="49">
        <v>1.804182E-11</v>
      </c>
      <c r="R595" s="49">
        <v>7.7766262E-12</v>
      </c>
      <c r="S595" s="50"/>
      <c r="U595" s="49"/>
      <c r="V595" s="49"/>
    </row>
    <row r="596">
      <c r="D596" s="47"/>
      <c r="F596" s="1" t="s">
        <v>486</v>
      </c>
      <c r="G596" s="1" t="s">
        <v>1</v>
      </c>
      <c r="H596" s="49">
        <v>1.9839783E-19</v>
      </c>
      <c r="I596" s="49">
        <v>3.8654336E-20</v>
      </c>
      <c r="J596" s="49">
        <v>2.0641819E-20</v>
      </c>
      <c r="K596" s="49">
        <v>7.6293976E-20</v>
      </c>
      <c r="L596" s="49">
        <v>3.7494536E-20</v>
      </c>
      <c r="M596" s="49">
        <v>4.2379356E-19</v>
      </c>
      <c r="N596" s="49">
        <v>8.72365E-20</v>
      </c>
      <c r="O596" s="49">
        <v>6.6651058E-19</v>
      </c>
      <c r="P596" s="49">
        <v>6.8783577E-18</v>
      </c>
      <c r="Q596" s="49">
        <v>1.5836979E-19</v>
      </c>
      <c r="R596" s="49">
        <v>6.8262661E-20</v>
      </c>
      <c r="S596" s="50"/>
      <c r="U596" s="49"/>
      <c r="V596" s="49"/>
    </row>
    <row r="597">
      <c r="D597" s="47"/>
      <c r="F597" s="1" t="s">
        <v>487</v>
      </c>
      <c r="G597" s="1" t="s">
        <v>1</v>
      </c>
      <c r="H597" s="49">
        <v>3.7131412E-13</v>
      </c>
      <c r="I597" s="49">
        <v>1.5420449E-14</v>
      </c>
      <c r="J597" s="49">
        <v>5.8130406E-15</v>
      </c>
      <c r="K597" s="49">
        <v>9.4781355E-14</v>
      </c>
      <c r="L597" s="49">
        <v>3.5095464E-14</v>
      </c>
      <c r="M597" s="49">
        <v>4.7921372E-13</v>
      </c>
      <c r="N597" s="49">
        <v>7.6881557E-14</v>
      </c>
      <c r="O597" s="49">
        <v>2.3716627E-13</v>
      </c>
      <c r="P597" s="49">
        <v>5.2748859E-13</v>
      </c>
      <c r="Q597" s="49">
        <v>1.6059716E-13</v>
      </c>
      <c r="R597" s="49">
        <v>7.305043E-13</v>
      </c>
      <c r="S597" s="50"/>
      <c r="U597" s="49"/>
      <c r="V597" s="49"/>
    </row>
    <row r="598">
      <c r="D598" s="47"/>
      <c r="F598" s="1" t="s">
        <v>488</v>
      </c>
      <c r="G598" s="1" t="s">
        <v>1</v>
      </c>
      <c r="H598" s="49">
        <v>1.5471299E-13</v>
      </c>
      <c r="I598" s="49">
        <v>6.4251115E-15</v>
      </c>
      <c r="J598" s="49">
        <v>2.4220633E-15</v>
      </c>
      <c r="K598" s="49">
        <v>3.9491703E-14</v>
      </c>
      <c r="L598" s="49">
        <v>1.4622936E-14</v>
      </c>
      <c r="M598" s="49">
        <v>1.9966965E-13</v>
      </c>
      <c r="N598" s="49">
        <v>3.2033266E-14</v>
      </c>
      <c r="O598" s="49">
        <v>9.8817159E-14</v>
      </c>
      <c r="P598" s="49">
        <v>2.197846E-13</v>
      </c>
      <c r="Q598" s="49">
        <v>6.6913859E-14</v>
      </c>
      <c r="R598" s="49">
        <v>3.0437374E-13</v>
      </c>
      <c r="S598" s="50"/>
      <c r="U598" s="49"/>
      <c r="V598" s="49"/>
    </row>
    <row r="599">
      <c r="D599" s="47"/>
      <c r="F599" s="1" t="s">
        <v>489</v>
      </c>
      <c r="G599" s="1" t="s">
        <v>1</v>
      </c>
      <c r="H599" s="49">
        <v>1.5168027E-14</v>
      </c>
      <c r="I599" s="49">
        <v>6.3906413E-16</v>
      </c>
      <c r="J599" s="49">
        <v>4.5290136E-16</v>
      </c>
      <c r="K599" s="49">
        <v>2.7967417E-14</v>
      </c>
      <c r="L599" s="49">
        <v>1.6330306E-15</v>
      </c>
      <c r="M599" s="49">
        <v>1.3737047E-13</v>
      </c>
      <c r="N599" s="49">
        <v>2.9042475E-15</v>
      </c>
      <c r="O599" s="49">
        <v>5.982247E-15</v>
      </c>
      <c r="P599" s="49">
        <v>8.0807839E-14</v>
      </c>
      <c r="Q599" s="49">
        <v>3.9484941E-15</v>
      </c>
      <c r="R599" s="49">
        <v>1.5316738E-13</v>
      </c>
      <c r="S599" s="50"/>
      <c r="U599" s="49"/>
      <c r="V599" s="49"/>
    </row>
    <row r="600">
      <c r="D600" s="47"/>
      <c r="F600" s="1" t="s">
        <v>490</v>
      </c>
      <c r="G600" s="1" t="s">
        <v>1</v>
      </c>
      <c r="H600" s="49">
        <v>5.0203798E-16</v>
      </c>
      <c r="I600" s="49">
        <v>6.1090664E-17</v>
      </c>
      <c r="J600" s="49">
        <v>3.9409303E-17</v>
      </c>
      <c r="K600" s="49">
        <v>8.9237976E-17</v>
      </c>
      <c r="L600" s="49">
        <v>2.0076997E-16</v>
      </c>
      <c r="M600" s="49">
        <v>2.4081137E-15</v>
      </c>
      <c r="N600" s="49">
        <v>2.5129611E-16</v>
      </c>
      <c r="O600" s="49">
        <v>2.8601816E-16</v>
      </c>
      <c r="P600" s="49">
        <v>1.3635621E-15</v>
      </c>
      <c r="Q600" s="49">
        <v>4.7859968E-16</v>
      </c>
      <c r="R600" s="49">
        <v>1.1543765E-16</v>
      </c>
      <c r="S600" s="50"/>
      <c r="U600" s="49"/>
      <c r="V600" s="49"/>
    </row>
    <row r="601">
      <c r="D601" s="47"/>
      <c r="F601" s="1" t="s">
        <v>491</v>
      </c>
      <c r="G601" s="1" t="s">
        <v>1</v>
      </c>
      <c r="H601" s="49">
        <v>4.3717209E-11</v>
      </c>
      <c r="I601" s="49">
        <v>1.0934539E-11</v>
      </c>
      <c r="J601" s="49">
        <v>6.3076979E-12</v>
      </c>
      <c r="K601" s="49">
        <v>8.0700487E-11</v>
      </c>
      <c r="L601" s="49">
        <v>1.7959208E-11</v>
      </c>
      <c r="M601" s="49">
        <v>3.6590765E-10</v>
      </c>
      <c r="N601" s="49">
        <v>2.183421E-10</v>
      </c>
      <c r="O601" s="49">
        <v>5.4871105E-10</v>
      </c>
      <c r="P601" s="49">
        <v>2.1644005E-10</v>
      </c>
      <c r="Q601" s="49">
        <v>4.3380892E-11</v>
      </c>
      <c r="R601" s="49">
        <v>4.2590753E-11</v>
      </c>
      <c r="S601" s="50"/>
      <c r="U601" s="49"/>
      <c r="V601" s="49"/>
    </row>
    <row r="602">
      <c r="D602" s="47"/>
      <c r="F602" s="1" t="s">
        <v>492</v>
      </c>
      <c r="G602" s="1" t="s">
        <v>1</v>
      </c>
      <c r="H602" s="49">
        <v>2.8550794E-6</v>
      </c>
      <c r="I602" s="49">
        <v>1.9725584E-7</v>
      </c>
      <c r="J602" s="49">
        <v>1.5846632E-7</v>
      </c>
      <c r="K602" s="49">
        <v>2.9099257E-7</v>
      </c>
      <c r="L602" s="49">
        <v>2.7640581E-7</v>
      </c>
      <c r="M602" s="1">
        <v>2.1255321E-4</v>
      </c>
      <c r="N602" s="49">
        <v>9.0225645E-7</v>
      </c>
      <c r="O602" s="49">
        <v>9.5997478E-7</v>
      </c>
      <c r="P602" s="49">
        <v>8.6207871E-7</v>
      </c>
      <c r="Q602" s="49">
        <v>5.4725906E-7</v>
      </c>
      <c r="R602" s="49">
        <v>9.6586148E-7</v>
      </c>
      <c r="S602" s="50"/>
      <c r="U602" s="49"/>
      <c r="V602" s="49"/>
    </row>
    <row r="603">
      <c r="D603" s="47"/>
      <c r="F603" s="1" t="s">
        <v>493</v>
      </c>
      <c r="G603" s="1" t="s">
        <v>1</v>
      </c>
      <c r="H603" s="49">
        <v>2.4308230059E-5</v>
      </c>
      <c r="I603" s="49">
        <v>1.491325499466E-6</v>
      </c>
      <c r="J603" s="49">
        <v>1.188812832904E-6</v>
      </c>
      <c r="K603" s="49">
        <v>3.150919696236E-5</v>
      </c>
      <c r="L603" s="49">
        <v>2.177840260087E-6</v>
      </c>
      <c r="M603" s="1">
        <v>0.00159588095650819</v>
      </c>
      <c r="N603" s="49">
        <v>7.47782396919E-6</v>
      </c>
      <c r="O603" s="49">
        <v>7.42454625614E-6</v>
      </c>
      <c r="P603" s="49">
        <v>1.396144435166E-5</v>
      </c>
      <c r="Q603" s="49">
        <v>7.95464080839E-6</v>
      </c>
      <c r="R603" s="49">
        <v>9.46216466863E-6</v>
      </c>
      <c r="S603" s="50"/>
      <c r="U603" s="49"/>
      <c r="V603" s="49"/>
    </row>
    <row r="604">
      <c r="D604" s="47"/>
      <c r="F604" s="1" t="s">
        <v>494</v>
      </c>
      <c r="G604" s="1" t="s">
        <v>1</v>
      </c>
      <c r="H604" s="49">
        <v>4.5651814E-5</v>
      </c>
      <c r="I604" s="49">
        <v>1.562754E-6</v>
      </c>
      <c r="J604" s="49">
        <v>1.2277128E-6</v>
      </c>
      <c r="K604" s="49">
        <v>6.1179045E-6</v>
      </c>
      <c r="L604" s="49">
        <v>3.1405763E-6</v>
      </c>
      <c r="M604" s="49">
        <v>6.2802098E-5</v>
      </c>
      <c r="N604" s="1">
        <v>1.0673471E-4</v>
      </c>
      <c r="O604" s="49">
        <v>7.7228037E-5</v>
      </c>
      <c r="P604" s="49">
        <v>4.8022201E-5</v>
      </c>
      <c r="Q604" s="49">
        <v>3.9686744E-5</v>
      </c>
      <c r="R604" s="49">
        <v>1.0397204E-5</v>
      </c>
      <c r="S604" s="50"/>
      <c r="U604" s="49"/>
      <c r="V604" s="49"/>
    </row>
    <row r="605">
      <c r="D605" s="47"/>
      <c r="F605" s="1" t="s">
        <v>39</v>
      </c>
      <c r="G605" s="1" t="s">
        <v>1</v>
      </c>
      <c r="H605" s="1">
        <v>0.0011512349127</v>
      </c>
      <c r="I605" s="49">
        <v>1.850925768E-5</v>
      </c>
      <c r="J605" s="49">
        <v>3.119864786E-5</v>
      </c>
      <c r="K605" s="49">
        <v>2.229998507E-5</v>
      </c>
      <c r="L605" s="49">
        <v>1.213646256E-5</v>
      </c>
      <c r="M605" s="1">
        <v>2.555767082E-4</v>
      </c>
      <c r="N605" s="1">
        <v>0.0011242472377</v>
      </c>
      <c r="O605" s="1">
        <v>1.205098822E-4</v>
      </c>
      <c r="P605" s="49">
        <v>7.70847783E-5</v>
      </c>
      <c r="Q605" s="49">
        <v>3.71621215E-5</v>
      </c>
      <c r="R605" s="49">
        <v>8.06730823E-5</v>
      </c>
      <c r="S605" s="50"/>
      <c r="U605" s="49"/>
      <c r="V605" s="49"/>
    </row>
    <row r="606">
      <c r="D606" s="47"/>
      <c r="F606" s="1" t="s">
        <v>40</v>
      </c>
      <c r="G606" s="1" t="s">
        <v>1</v>
      </c>
      <c r="H606" s="49">
        <v>2.67402271E-5</v>
      </c>
      <c r="I606" s="49">
        <v>8.8903309E-6</v>
      </c>
      <c r="J606" s="49">
        <v>1.28816651E-5</v>
      </c>
      <c r="K606" s="49">
        <v>8.9405223E-6</v>
      </c>
      <c r="L606" s="49">
        <v>4.2620062E-6</v>
      </c>
      <c r="M606" s="1">
        <v>1.721903358E-4</v>
      </c>
      <c r="N606" s="1">
        <v>0.00105334549828</v>
      </c>
      <c r="O606" s="49">
        <v>4.367806981E-5</v>
      </c>
      <c r="P606" s="49">
        <v>2.68905876E-5</v>
      </c>
      <c r="Q606" s="49">
        <v>2.40059019E-5</v>
      </c>
      <c r="R606" s="49">
        <v>3.893252934E-5</v>
      </c>
      <c r="S606" s="50"/>
      <c r="U606" s="49"/>
      <c r="V606" s="49"/>
    </row>
    <row r="607">
      <c r="D607" s="47"/>
      <c r="F607" s="1" t="s">
        <v>41</v>
      </c>
      <c r="G607" s="1" t="s">
        <v>1</v>
      </c>
      <c r="H607" s="49">
        <v>9.6628234201335E-5</v>
      </c>
      <c r="I607" s="49">
        <v>6.53359261012824E-6</v>
      </c>
      <c r="J607" s="49">
        <v>6.25202160007452E-6</v>
      </c>
      <c r="K607" s="49">
        <v>3.40224460026059E-5</v>
      </c>
      <c r="L607" s="49">
        <v>1.95824470702584E-5</v>
      </c>
      <c r="M607" s="1">
        <v>3.41192976212737E-4</v>
      </c>
      <c r="N607" s="1">
        <v>0.00884614260260108</v>
      </c>
      <c r="O607" s="1">
        <v>1.15067511302573E-4</v>
      </c>
      <c r="P607" s="49">
        <v>7.75190124159783E-5</v>
      </c>
      <c r="Q607" s="49">
        <v>2.47991218013677E-5</v>
      </c>
      <c r="R607" s="1">
        <v>2.52385775201946E-4</v>
      </c>
      <c r="S607" s="51"/>
      <c r="U607" s="49"/>
      <c r="V607" s="49"/>
    </row>
    <row r="608">
      <c r="D608" s="47"/>
      <c r="F608" s="1" t="s">
        <v>495</v>
      </c>
      <c r="G608" s="1" t="s">
        <v>1</v>
      </c>
      <c r="H608" s="49">
        <v>6.9582564E-11</v>
      </c>
      <c r="I608" s="49">
        <v>6.6448253E-12</v>
      </c>
      <c r="J608" s="49">
        <v>6.2072264E-12</v>
      </c>
      <c r="K608" s="49">
        <v>1.4704375E-11</v>
      </c>
      <c r="L608" s="49">
        <v>4.4132906E-11</v>
      </c>
      <c r="M608" s="49">
        <v>1.366574E-10</v>
      </c>
      <c r="N608" s="49">
        <v>1.4432234E-11</v>
      </c>
      <c r="O608" s="49">
        <v>2.4515515E-10</v>
      </c>
      <c r="P608" s="49">
        <v>6.6635394E-11</v>
      </c>
      <c r="Q608" s="49">
        <v>4.915298E-11</v>
      </c>
      <c r="R608" s="49">
        <v>2.2313334E-11</v>
      </c>
      <c r="S608" s="50"/>
      <c r="U608" s="49"/>
      <c r="V608" s="49"/>
    </row>
    <row r="609">
      <c r="D609" s="47"/>
      <c r="F609" s="1" t="s">
        <v>496</v>
      </c>
      <c r="G609" s="1" t="s">
        <v>1</v>
      </c>
      <c r="H609" s="49">
        <v>6.9582564E-11</v>
      </c>
      <c r="I609" s="49">
        <v>6.6448253E-12</v>
      </c>
      <c r="J609" s="49">
        <v>6.2072264E-12</v>
      </c>
      <c r="K609" s="49">
        <v>1.4704375E-11</v>
      </c>
      <c r="L609" s="49">
        <v>4.4132906E-11</v>
      </c>
      <c r="M609" s="49">
        <v>1.366574E-10</v>
      </c>
      <c r="N609" s="49">
        <v>1.4432234E-11</v>
      </c>
      <c r="O609" s="49">
        <v>2.4515515E-10</v>
      </c>
      <c r="P609" s="49">
        <v>6.6635394E-11</v>
      </c>
      <c r="Q609" s="49">
        <v>4.915298E-11</v>
      </c>
      <c r="R609" s="49">
        <v>2.2313334E-11</v>
      </c>
      <c r="S609" s="50"/>
      <c r="U609" s="49"/>
      <c r="V609" s="49"/>
    </row>
    <row r="610">
      <c r="D610" s="47"/>
      <c r="F610" s="1" t="s">
        <v>497</v>
      </c>
      <c r="G610" s="1" t="s">
        <v>1</v>
      </c>
      <c r="H610" s="49">
        <v>2.0334347E-11</v>
      </c>
      <c r="I610" s="49">
        <v>1.9418345E-12</v>
      </c>
      <c r="J610" s="49">
        <v>1.8139549E-12</v>
      </c>
      <c r="K610" s="49">
        <v>4.2970988E-12</v>
      </c>
      <c r="L610" s="49">
        <v>1.2897069E-11</v>
      </c>
      <c r="M610" s="49">
        <v>3.9935743E-11</v>
      </c>
      <c r="N610" s="49">
        <v>4.2175715E-12</v>
      </c>
      <c r="O610" s="49">
        <v>7.1642315E-11</v>
      </c>
      <c r="P610" s="49">
        <v>1.9473033E-11</v>
      </c>
      <c r="Q610" s="49">
        <v>1.4364104E-11</v>
      </c>
      <c r="R610" s="49">
        <v>6.5206829E-12</v>
      </c>
      <c r="S610" s="50"/>
      <c r="U610" s="49"/>
      <c r="V610" s="49"/>
    </row>
    <row r="611">
      <c r="D611" s="47"/>
      <c r="F611" s="1" t="s">
        <v>498</v>
      </c>
      <c r="G611" s="1" t="s">
        <v>1</v>
      </c>
      <c r="H611" s="49">
        <v>6.2974622E-11</v>
      </c>
      <c r="I611" s="49">
        <v>2.2685103E-12</v>
      </c>
      <c r="J611" s="49">
        <v>1.50486E-12</v>
      </c>
      <c r="K611" s="49">
        <v>2.3240541E-11</v>
      </c>
      <c r="L611" s="49">
        <v>7.5486129E-12</v>
      </c>
      <c r="M611" s="49">
        <v>1.6738222E-10</v>
      </c>
      <c r="N611" s="49">
        <v>1.3823133E-11</v>
      </c>
      <c r="O611" s="49">
        <v>2.5952956E-11</v>
      </c>
      <c r="P611" s="49">
        <v>1.2502592E-10</v>
      </c>
      <c r="Q611" s="49">
        <v>3.159826E-10</v>
      </c>
      <c r="R611" s="49">
        <v>3.0100163E-10</v>
      </c>
      <c r="S611" s="50"/>
      <c r="U611" s="49"/>
      <c r="V611" s="49"/>
    </row>
    <row r="612">
      <c r="D612" s="47"/>
      <c r="F612" s="1" t="s">
        <v>499</v>
      </c>
      <c r="G612" s="1" t="s">
        <v>1</v>
      </c>
      <c r="H612" s="49">
        <v>3.2421732E-14</v>
      </c>
      <c r="I612" s="49">
        <v>3.7407143E-15</v>
      </c>
      <c r="J612" s="49">
        <v>1.8473556E-15</v>
      </c>
      <c r="K612" s="49">
        <v>1.4206793E-14</v>
      </c>
      <c r="L612" s="49">
        <v>2.1056585E-14</v>
      </c>
      <c r="M612" s="49">
        <v>6.9647877E-14</v>
      </c>
      <c r="N612" s="49">
        <v>1.2636508E-14</v>
      </c>
      <c r="O612" s="49">
        <v>5.5445911E-14</v>
      </c>
      <c r="P612" s="49">
        <v>8.8287282E-14</v>
      </c>
      <c r="Q612" s="49">
        <v>1.2060505E-14</v>
      </c>
      <c r="R612" s="49">
        <v>1.6936446E-13</v>
      </c>
      <c r="S612" s="50"/>
      <c r="U612" s="49"/>
      <c r="V612" s="49"/>
    </row>
    <row r="613">
      <c r="D613" s="47"/>
      <c r="F613" s="1" t="s">
        <v>500</v>
      </c>
      <c r="G613" s="1" t="s">
        <v>1</v>
      </c>
      <c r="H613" s="49">
        <v>2.7382924E-15</v>
      </c>
      <c r="I613" s="49">
        <v>3.2585528E-16</v>
      </c>
      <c r="J613" s="49">
        <v>2.0847586E-16</v>
      </c>
      <c r="K613" s="49">
        <v>4.8178219E-16</v>
      </c>
      <c r="L613" s="49">
        <v>1.0747919E-15</v>
      </c>
      <c r="M613" s="49">
        <v>1.256141E-14</v>
      </c>
      <c r="N613" s="49">
        <v>1.3449574E-15</v>
      </c>
      <c r="O613" s="49">
        <v>2.2794899E-15</v>
      </c>
      <c r="P613" s="49">
        <v>1.9305781E-14</v>
      </c>
      <c r="Q613" s="49">
        <v>5.518956E-15</v>
      </c>
      <c r="R613" s="49">
        <v>8.739713E-16</v>
      </c>
      <c r="S613" s="50"/>
      <c r="U613" s="49"/>
      <c r="V613" s="49"/>
    </row>
    <row r="614">
      <c r="D614" s="47"/>
      <c r="F614" s="1" t="s">
        <v>501</v>
      </c>
      <c r="G614" s="1" t="s">
        <v>1</v>
      </c>
      <c r="H614" s="49">
        <v>9.6320024E-14</v>
      </c>
      <c r="I614" s="49">
        <v>4.3605236E-15</v>
      </c>
      <c r="J614" s="49">
        <v>2.7054409E-15</v>
      </c>
      <c r="K614" s="49">
        <v>3.7028981E-14</v>
      </c>
      <c r="L614" s="49">
        <v>1.7594591E-14</v>
      </c>
      <c r="M614" s="49">
        <v>2.5559925E-13</v>
      </c>
      <c r="N614" s="49">
        <v>2.3430227E-14</v>
      </c>
      <c r="O614" s="49">
        <v>5.4632941E-14</v>
      </c>
      <c r="P614" s="49">
        <v>1.9914224E-13</v>
      </c>
      <c r="Q614" s="49">
        <v>4.4217325E-13</v>
      </c>
      <c r="R614" s="49">
        <v>4.7499395E-13</v>
      </c>
      <c r="S614" s="50"/>
      <c r="U614" s="49"/>
      <c r="V614" s="49"/>
    </row>
    <row r="615">
      <c r="D615" s="47"/>
      <c r="F615" s="1" t="s">
        <v>502</v>
      </c>
      <c r="G615" s="1" t="s">
        <v>1</v>
      </c>
      <c r="H615" s="49">
        <v>4.1371361E-15</v>
      </c>
      <c r="I615" s="49">
        <v>1.8801971E-16</v>
      </c>
      <c r="J615" s="49">
        <v>1.1668337E-16</v>
      </c>
      <c r="K615" s="49">
        <v>1.5885029E-15</v>
      </c>
      <c r="L615" s="49">
        <v>7.5778819E-16</v>
      </c>
      <c r="M615" s="49">
        <v>1.0998871E-14</v>
      </c>
      <c r="N615" s="49">
        <v>1.0088212E-15</v>
      </c>
      <c r="O615" s="49">
        <v>2.3466171E-15</v>
      </c>
      <c r="P615" s="49">
        <v>8.559721E-15</v>
      </c>
      <c r="Q615" s="49">
        <v>1.8957633E-14</v>
      </c>
      <c r="R615" s="49">
        <v>2.035723E-14</v>
      </c>
      <c r="S615" s="50"/>
      <c r="U615" s="49"/>
      <c r="V615" s="49"/>
    </row>
    <row r="616">
      <c r="D616" s="47"/>
      <c r="F616" s="1" t="s">
        <v>503</v>
      </c>
      <c r="G616" s="1" t="s">
        <v>1</v>
      </c>
      <c r="H616" s="49">
        <v>1.0536859E-12</v>
      </c>
      <c r="I616" s="49">
        <v>1.2157086E-13</v>
      </c>
      <c r="J616" s="49">
        <v>6.0037895E-14</v>
      </c>
      <c r="K616" s="49">
        <v>4.6171184E-13</v>
      </c>
      <c r="L616" s="49">
        <v>6.8432575E-13</v>
      </c>
      <c r="M616" s="49">
        <v>2.2635121E-12</v>
      </c>
      <c r="N616" s="49">
        <v>4.1067854E-13</v>
      </c>
      <c r="O616" s="49">
        <v>1.8019572E-12</v>
      </c>
      <c r="P616" s="49">
        <v>2.8692811E-12</v>
      </c>
      <c r="Q616" s="49">
        <v>3.9195883E-13</v>
      </c>
      <c r="R616" s="49">
        <v>5.5042383E-12</v>
      </c>
      <c r="S616" s="50"/>
      <c r="U616" s="49"/>
      <c r="V616" s="49"/>
    </row>
    <row r="617">
      <c r="D617" s="47"/>
      <c r="F617" s="1" t="s">
        <v>504</v>
      </c>
      <c r="G617" s="1" t="s">
        <v>1</v>
      </c>
      <c r="H617" s="49">
        <v>6.29821571649E-7</v>
      </c>
      <c r="I617" s="49">
        <v>6.9954917659E-8</v>
      </c>
      <c r="J617" s="49">
        <v>6.43668725437E-8</v>
      </c>
      <c r="K617" s="49">
        <v>1.068968909603E-5</v>
      </c>
      <c r="L617" s="49">
        <v>2.030468407986E-7</v>
      </c>
      <c r="M617" s="49">
        <v>1.155729886839E-5</v>
      </c>
      <c r="N617" s="49">
        <v>9.13264975799E-7</v>
      </c>
      <c r="O617" s="49">
        <v>1.16238192149E-6</v>
      </c>
      <c r="P617" s="49">
        <v>1.423971044E-6</v>
      </c>
      <c r="Q617" s="49">
        <v>5.00606205355E-7</v>
      </c>
      <c r="R617" s="49">
        <v>2.369117010186E-6</v>
      </c>
      <c r="S617" s="50"/>
      <c r="U617" s="49"/>
      <c r="V617" s="49"/>
    </row>
    <row r="618">
      <c r="D618" s="47"/>
      <c r="F618" s="1" t="s">
        <v>505</v>
      </c>
      <c r="G618" s="1" t="s">
        <v>1</v>
      </c>
      <c r="H618" s="49">
        <v>8.4565832E-13</v>
      </c>
      <c r="I618" s="49">
        <v>2.5178414E-13</v>
      </c>
      <c r="J618" s="49">
        <v>1.9464022E-13</v>
      </c>
      <c r="K618" s="49">
        <v>1.7398207E-13</v>
      </c>
      <c r="L618" s="49">
        <v>9.3645244E-14</v>
      </c>
      <c r="M618" s="49">
        <v>2.257785E-12</v>
      </c>
      <c r="N618" s="49">
        <v>5.9513235E-13</v>
      </c>
      <c r="O618" s="49">
        <v>9.2440525E-13</v>
      </c>
      <c r="P618" s="49">
        <v>1.1453722E-12</v>
      </c>
      <c r="Q618" s="49">
        <v>5.6289272E-13</v>
      </c>
      <c r="R618" s="49">
        <v>4.2624346E-13</v>
      </c>
      <c r="S618" s="50"/>
      <c r="U618" s="49"/>
      <c r="V618" s="49"/>
    </row>
    <row r="619">
      <c r="D619" s="47"/>
      <c r="F619" s="1" t="s">
        <v>506</v>
      </c>
      <c r="G619" s="1" t="s">
        <v>1</v>
      </c>
      <c r="H619" s="49">
        <v>2.7889247723E-10</v>
      </c>
      <c r="I619" s="49">
        <v>2.2876009871E-11</v>
      </c>
      <c r="J619" s="49">
        <v>1.967575312741E-11</v>
      </c>
      <c r="K619" s="49">
        <v>1.342244192E-10</v>
      </c>
      <c r="L619" s="49">
        <v>2.6593871272E-10</v>
      </c>
      <c r="M619" s="49">
        <v>5.04778764679E-9</v>
      </c>
      <c r="N619" s="49">
        <v>8.998767115E-11</v>
      </c>
      <c r="O619" s="49">
        <v>6.32885429368E-9</v>
      </c>
      <c r="P619" s="49">
        <v>1.0144027342592E-8</v>
      </c>
      <c r="Q619" s="49">
        <v>2.9718934292503E-9</v>
      </c>
      <c r="R619" s="49">
        <v>2.94018557937E-10</v>
      </c>
      <c r="S619" s="50"/>
      <c r="U619" s="49"/>
      <c r="V619" s="49"/>
    </row>
    <row r="620">
      <c r="D620" s="47"/>
      <c r="F620" s="1" t="s">
        <v>507</v>
      </c>
      <c r="G620" s="1" t="s">
        <v>1</v>
      </c>
      <c r="H620" s="49">
        <v>1.270958139499E-8</v>
      </c>
      <c r="I620" s="49">
        <v>7.8695511972E-10</v>
      </c>
      <c r="J620" s="49">
        <v>4.6837298503E-10</v>
      </c>
      <c r="K620" s="49">
        <v>4.28515479368E-9</v>
      </c>
      <c r="L620" s="49">
        <v>1.86355148475E-8</v>
      </c>
      <c r="M620" s="49">
        <v>1.07875420921419E-5</v>
      </c>
      <c r="N620" s="49">
        <v>1.2051965653E-8</v>
      </c>
      <c r="O620" s="49">
        <v>2.768973048418E-8</v>
      </c>
      <c r="P620" s="49">
        <v>1.15343377339E-7</v>
      </c>
      <c r="Q620" s="49">
        <v>2.91339928965E-8</v>
      </c>
      <c r="R620" s="49">
        <v>1.659415677851E-8</v>
      </c>
      <c r="S620" s="50"/>
      <c r="U620" s="49"/>
      <c r="V620" s="49"/>
    </row>
    <row r="621">
      <c r="D621" s="47"/>
      <c r="F621" s="1" t="s">
        <v>508</v>
      </c>
      <c r="G621" s="1" t="s">
        <v>1</v>
      </c>
      <c r="H621" s="49">
        <v>1.5911061E-9</v>
      </c>
      <c r="I621" s="49">
        <v>1.6891199E-10</v>
      </c>
      <c r="J621" s="49">
        <v>1.5428099E-10</v>
      </c>
      <c r="K621" s="49">
        <v>1.0047584E-9</v>
      </c>
      <c r="L621" s="49">
        <v>2.3620108E-9</v>
      </c>
      <c r="M621" s="49">
        <v>4.0849662E-8</v>
      </c>
      <c r="N621" s="49">
        <v>4.6998222E-10</v>
      </c>
      <c r="O621" s="49">
        <v>5.1739139E-8</v>
      </c>
      <c r="P621" s="49">
        <v>8.8415156E-8</v>
      </c>
      <c r="Q621" s="49">
        <v>2.8258354E-9</v>
      </c>
      <c r="R621" s="49">
        <v>1.8819867E-9</v>
      </c>
      <c r="S621" s="50"/>
      <c r="U621" s="49"/>
      <c r="V621" s="49"/>
    </row>
    <row r="622">
      <c r="D622" s="47"/>
      <c r="F622" s="1" t="s">
        <v>509</v>
      </c>
      <c r="G622" s="1" t="s">
        <v>1</v>
      </c>
      <c r="H622" s="49">
        <v>1.03796709322E-7</v>
      </c>
      <c r="I622" s="49">
        <v>8.7540840844E-9</v>
      </c>
      <c r="J622" s="49">
        <v>5.890015308E-9</v>
      </c>
      <c r="K622" s="49">
        <v>1.5316979668E-8</v>
      </c>
      <c r="L622" s="49">
        <v>2.56819541555E-8</v>
      </c>
      <c r="M622" s="49">
        <v>1.90746215062E-6</v>
      </c>
      <c r="N622" s="49">
        <v>3.92928364537E-8</v>
      </c>
      <c r="O622" s="49">
        <v>6.979562418E-8</v>
      </c>
      <c r="P622" s="49">
        <v>3.324905966E-7</v>
      </c>
      <c r="Q622" s="49">
        <v>6.7571615155E-8</v>
      </c>
      <c r="R622" s="49">
        <v>3.5456996556E-8</v>
      </c>
      <c r="S622" s="50"/>
      <c r="U622" s="49"/>
      <c r="V622" s="49"/>
    </row>
    <row r="623">
      <c r="D623" s="47"/>
      <c r="F623" s="1" t="s">
        <v>510</v>
      </c>
      <c r="G623" s="1" t="s">
        <v>1</v>
      </c>
      <c r="H623" s="49">
        <v>6.136668176E-23</v>
      </c>
      <c r="I623" s="49">
        <v>7.559039118E-24</v>
      </c>
      <c r="J623" s="49">
        <v>4.884324729E-24</v>
      </c>
      <c r="K623" s="49">
        <v>1.1065569721E-23</v>
      </c>
      <c r="L623" s="49">
        <v>2.485065601E-23</v>
      </c>
      <c r="M623" s="49">
        <v>2.988444406E-22</v>
      </c>
      <c r="N623" s="49">
        <v>3.1063775E-23</v>
      </c>
      <c r="O623" s="49">
        <v>2.740448351E-23</v>
      </c>
      <c r="P623" s="49">
        <v>3.319594657E-23</v>
      </c>
      <c r="Q623" s="49">
        <v>2.547592746E-23</v>
      </c>
      <c r="R623" s="49">
        <v>1.3762630018E-23</v>
      </c>
      <c r="S623" s="50"/>
      <c r="U623" s="49"/>
      <c r="V623" s="49"/>
    </row>
    <row r="624">
      <c r="D624" s="47"/>
      <c r="F624" s="1" t="s">
        <v>511</v>
      </c>
      <c r="G624" s="1" t="s">
        <v>1</v>
      </c>
      <c r="H624" s="49">
        <v>9.2421673E-22</v>
      </c>
      <c r="I624" s="49">
        <v>1.1384338E-22</v>
      </c>
      <c r="J624" s="49">
        <v>7.3560677E-23</v>
      </c>
      <c r="K624" s="49">
        <v>1.666537E-22</v>
      </c>
      <c r="L624" s="49">
        <v>3.7426486E-22</v>
      </c>
      <c r="M624" s="49">
        <v>4.5007654E-21</v>
      </c>
      <c r="N624" s="49">
        <v>4.6783792E-22</v>
      </c>
      <c r="O624" s="49">
        <v>4.1272693E-22</v>
      </c>
      <c r="P624" s="49">
        <v>4.9994962E-22</v>
      </c>
      <c r="Q624" s="49">
        <v>3.8368179E-22</v>
      </c>
      <c r="R624" s="49">
        <v>2.0727295E-22</v>
      </c>
      <c r="S624" s="50"/>
      <c r="U624" s="49"/>
      <c r="V624" s="49"/>
    </row>
    <row r="625">
      <c r="D625" s="47"/>
      <c r="F625" s="1" t="s">
        <v>512</v>
      </c>
      <c r="G625" s="1" t="s">
        <v>1</v>
      </c>
      <c r="H625" s="49">
        <v>1.139609E-12</v>
      </c>
      <c r="I625" s="49">
        <v>2.7088936E-14</v>
      </c>
      <c r="J625" s="49">
        <v>2.2546369E-14</v>
      </c>
      <c r="K625" s="49">
        <v>7.9874709E-13</v>
      </c>
      <c r="L625" s="49">
        <v>8.2779361E-14</v>
      </c>
      <c r="M625" s="49">
        <v>4.0544732E-12</v>
      </c>
      <c r="N625" s="49">
        <v>1.7532643E-13</v>
      </c>
      <c r="O625" s="49">
        <v>3.7096833E-13</v>
      </c>
      <c r="P625" s="49">
        <v>2.2513483E-12</v>
      </c>
      <c r="Q625" s="49">
        <v>1.614628E-13</v>
      </c>
      <c r="R625" s="49">
        <v>1.3950249E-11</v>
      </c>
      <c r="S625" s="50"/>
      <c r="U625" s="49"/>
      <c r="V625" s="49"/>
    </row>
    <row r="626">
      <c r="D626" s="47"/>
      <c r="F626" s="1" t="s">
        <v>513</v>
      </c>
      <c r="G626" s="1" t="s">
        <v>1</v>
      </c>
      <c r="H626" s="49">
        <v>1.2782782096E-8</v>
      </c>
      <c r="I626" s="49">
        <v>1.1513698781E-9</v>
      </c>
      <c r="J626" s="49">
        <v>7.403906424E-10</v>
      </c>
      <c r="K626" s="49">
        <v>1.782314254E-9</v>
      </c>
      <c r="L626" s="49">
        <v>4.2131364871E-9</v>
      </c>
      <c r="M626" s="49">
        <v>5.06181171E-8</v>
      </c>
      <c r="N626" s="49">
        <v>4.9145781471E-9</v>
      </c>
      <c r="O626" s="49">
        <v>4.229648468E-9</v>
      </c>
      <c r="P626" s="49">
        <v>9.944217264E-8</v>
      </c>
      <c r="Q626" s="49">
        <v>4.09793108E-9</v>
      </c>
      <c r="R626" s="49">
        <v>3.35243318E-9</v>
      </c>
      <c r="S626" s="50"/>
      <c r="U626" s="49"/>
      <c r="V626" s="49"/>
    </row>
    <row r="627">
      <c r="D627" s="47"/>
      <c r="F627" s="1" t="s">
        <v>514</v>
      </c>
      <c r="G627" s="1" t="s">
        <v>1</v>
      </c>
      <c r="H627" s="49">
        <v>1.6504965E-14</v>
      </c>
      <c r="I627" s="49">
        <v>2.7690326E-15</v>
      </c>
      <c r="J627" s="49">
        <v>1.6514386E-15</v>
      </c>
      <c r="K627" s="49">
        <v>9.4252013E-14</v>
      </c>
      <c r="L627" s="49">
        <v>5.9857712E-15</v>
      </c>
      <c r="M627" s="49">
        <v>4.5824137E-13</v>
      </c>
      <c r="N627" s="49">
        <v>8.1947162E-15</v>
      </c>
      <c r="O627" s="49">
        <v>2.0778338E-14</v>
      </c>
      <c r="P627" s="49">
        <v>4.5233297E-13</v>
      </c>
      <c r="Q627" s="49">
        <v>4.4163457E-14</v>
      </c>
      <c r="R627" s="49">
        <v>2.9504082E-14</v>
      </c>
      <c r="S627" s="50"/>
      <c r="U627" s="49"/>
      <c r="V627" s="49"/>
    </row>
    <row r="628">
      <c r="D628" s="47"/>
      <c r="F628" s="1" t="s">
        <v>515</v>
      </c>
      <c r="G628" s="1" t="s">
        <v>1</v>
      </c>
      <c r="H628" s="49">
        <v>5.216152E-10</v>
      </c>
      <c r="I628" s="49">
        <v>3.5285729E-11</v>
      </c>
      <c r="J628" s="49">
        <v>2.7908841E-11</v>
      </c>
      <c r="K628" s="49">
        <v>5.0623683E-11</v>
      </c>
      <c r="L628" s="49">
        <v>4.8419333E-11</v>
      </c>
      <c r="M628" s="49">
        <v>3.9608178E-8</v>
      </c>
      <c r="N628" s="49">
        <v>1.675493E-10</v>
      </c>
      <c r="O628" s="49">
        <v>1.5074477E-10</v>
      </c>
      <c r="P628" s="49">
        <v>1.4286767E-10</v>
      </c>
      <c r="Q628" s="49">
        <v>8.9597456E-11</v>
      </c>
      <c r="R628" s="49">
        <v>1.7223896E-10</v>
      </c>
      <c r="S628" s="50"/>
      <c r="U628" s="49"/>
      <c r="V628" s="49"/>
    </row>
    <row r="629">
      <c r="D629" s="47"/>
      <c r="F629" s="1" t="s">
        <v>516</v>
      </c>
      <c r="G629" s="1" t="s">
        <v>1</v>
      </c>
      <c r="H629" s="49">
        <v>9.16904064E-9</v>
      </c>
      <c r="I629" s="49">
        <v>6.18939916E-10</v>
      </c>
      <c r="J629" s="49">
        <v>4.894501003E-10</v>
      </c>
      <c r="K629" s="49">
        <v>2.293168548E-8</v>
      </c>
      <c r="L629" s="49">
        <v>9.11458104E-10</v>
      </c>
      <c r="M629" s="49">
        <v>6.823116547E-7</v>
      </c>
      <c r="N629" s="49">
        <v>3.04434508E-9</v>
      </c>
      <c r="O629" s="49">
        <v>2.8802756E-9</v>
      </c>
      <c r="P629" s="49">
        <v>2.70130364E-9</v>
      </c>
      <c r="Q629" s="49">
        <v>1.589527537E-9</v>
      </c>
      <c r="R629" s="49">
        <v>4.47199E-9</v>
      </c>
      <c r="S629" s="50"/>
      <c r="U629" s="49"/>
      <c r="V629" s="49"/>
    </row>
    <row r="630">
      <c r="D630" s="47"/>
      <c r="F630" s="1" t="s">
        <v>517</v>
      </c>
      <c r="G630" s="1" t="s">
        <v>1</v>
      </c>
      <c r="H630" s="49">
        <v>2.8524459642801E-8</v>
      </c>
      <c r="I630" s="49">
        <v>7.91927750147E-10</v>
      </c>
      <c r="J630" s="49">
        <v>6.131341289575E-10</v>
      </c>
      <c r="K630" s="49">
        <v>1.198110573326E-9</v>
      </c>
      <c r="L630" s="49">
        <v>1.109104198367E-9</v>
      </c>
      <c r="M630" s="49">
        <v>7.8775241055588E-7</v>
      </c>
      <c r="N630" s="49">
        <v>3.704133180246E-9</v>
      </c>
      <c r="O630" s="49">
        <v>4.202427504199E-9</v>
      </c>
      <c r="P630" s="49">
        <v>4.20023975848E-9</v>
      </c>
      <c r="Q630" s="49">
        <v>2.262292187663E-9</v>
      </c>
      <c r="R630" s="49">
        <v>4.5605686833879E-8</v>
      </c>
      <c r="S630" s="50"/>
      <c r="U630" s="49"/>
      <c r="V630" s="49"/>
    </row>
    <row r="631">
      <c r="D631" s="47"/>
      <c r="F631" s="1" t="s">
        <v>42</v>
      </c>
      <c r="G631" s="1" t="s">
        <v>1</v>
      </c>
      <c r="H631" s="49">
        <v>1.0498872E-11</v>
      </c>
      <c r="I631" s="49">
        <v>4.8294871E-13</v>
      </c>
      <c r="J631" s="49">
        <v>2.2885316E-13</v>
      </c>
      <c r="K631" s="49">
        <v>4.9024123E-13</v>
      </c>
      <c r="L631" s="49">
        <v>1.6036493E-12</v>
      </c>
      <c r="M631" s="49">
        <v>1.0338276E-11</v>
      </c>
      <c r="N631" s="49">
        <v>2.4389173E-12</v>
      </c>
      <c r="O631" s="49">
        <v>4.1784175E-12</v>
      </c>
      <c r="P631" s="49">
        <v>1.2707351E-11</v>
      </c>
      <c r="Q631" s="49">
        <v>3.5656283E-10</v>
      </c>
      <c r="R631" s="49">
        <v>3.8958011E-12</v>
      </c>
      <c r="S631" s="50"/>
      <c r="U631" s="49"/>
      <c r="V631" s="49"/>
    </row>
    <row r="632">
      <c r="D632" s="47"/>
      <c r="F632" s="1" t="s">
        <v>518</v>
      </c>
      <c r="G632" s="1" t="s">
        <v>1</v>
      </c>
      <c r="H632" s="49">
        <v>1.066444E-12</v>
      </c>
      <c r="I632" s="49">
        <v>1.8182343E-13</v>
      </c>
      <c r="J632" s="49">
        <v>9.7320077E-14</v>
      </c>
      <c r="K632" s="49">
        <v>6.9635922E-13</v>
      </c>
      <c r="L632" s="49">
        <v>1.6516326E-13</v>
      </c>
      <c r="M632" s="49">
        <v>3.4490509E-12</v>
      </c>
      <c r="N632" s="49">
        <v>1.252543E-12</v>
      </c>
      <c r="O632" s="49">
        <v>4.453502E-12</v>
      </c>
      <c r="P632" s="49">
        <v>2.3040137E-11</v>
      </c>
      <c r="Q632" s="49">
        <v>1.0776657E-12</v>
      </c>
      <c r="R632" s="49">
        <v>7.8628343E-13</v>
      </c>
      <c r="S632" s="50"/>
      <c r="U632" s="49"/>
      <c r="V632" s="49"/>
    </row>
    <row r="633">
      <c r="D633" s="47"/>
      <c r="F633" s="1" t="s">
        <v>519</v>
      </c>
      <c r="G633" s="1" t="s">
        <v>1</v>
      </c>
      <c r="H633" s="49">
        <v>4.4434658E-13</v>
      </c>
      <c r="I633" s="49">
        <v>7.5758683E-14</v>
      </c>
      <c r="J633" s="49">
        <v>4.0549444E-14</v>
      </c>
      <c r="K633" s="49">
        <v>2.901458E-13</v>
      </c>
      <c r="L633" s="49">
        <v>6.8817149E-14</v>
      </c>
      <c r="M633" s="49">
        <v>1.4370854E-12</v>
      </c>
      <c r="N633" s="49">
        <v>5.2188626E-13</v>
      </c>
      <c r="O633" s="49">
        <v>1.8556008E-12</v>
      </c>
      <c r="P633" s="49">
        <v>9.5999081E-12</v>
      </c>
      <c r="Q633" s="49">
        <v>4.4902205E-13</v>
      </c>
      <c r="R633" s="49">
        <v>3.2761477E-13</v>
      </c>
      <c r="S633" s="50"/>
      <c r="U633" s="49"/>
      <c r="V633" s="49"/>
    </row>
    <row r="634">
      <c r="D634" s="47"/>
      <c r="F634" s="1" t="s">
        <v>520</v>
      </c>
      <c r="G634" s="1" t="s">
        <v>1</v>
      </c>
      <c r="H634" s="49">
        <v>7.6764345E-13</v>
      </c>
      <c r="I634" s="49">
        <v>3.711002E-14</v>
      </c>
      <c r="J634" s="49">
        <v>2.0523694E-14</v>
      </c>
      <c r="K634" s="49">
        <v>2.3371821E-13</v>
      </c>
      <c r="L634" s="49">
        <v>2.1509515E-13</v>
      </c>
      <c r="M634" s="49">
        <v>3.856009E-12</v>
      </c>
      <c r="N634" s="49">
        <v>1.6770093E-13</v>
      </c>
      <c r="O634" s="49">
        <v>4.2846615E-12</v>
      </c>
      <c r="P634" s="49">
        <v>7.1580808E-12</v>
      </c>
      <c r="Q634" s="49">
        <v>5.7488984E-13</v>
      </c>
      <c r="R634" s="49">
        <v>1.3613341E-12</v>
      </c>
      <c r="S634" s="50"/>
      <c r="U634" s="49"/>
      <c r="V634" s="49"/>
    </row>
    <row r="635">
      <c r="D635" s="47"/>
      <c r="F635" s="1" t="s">
        <v>521</v>
      </c>
      <c r="G635" s="1" t="s">
        <v>1</v>
      </c>
      <c r="H635" s="49">
        <v>5.1899115E-9</v>
      </c>
      <c r="I635" s="49">
        <v>2.4084358E-10</v>
      </c>
      <c r="J635" s="49">
        <v>1.1413185E-10</v>
      </c>
      <c r="K635" s="49">
        <v>2.4309491E-10</v>
      </c>
      <c r="L635" s="49">
        <v>7.9400782E-10</v>
      </c>
      <c r="M635" s="49">
        <v>5.1622214E-9</v>
      </c>
      <c r="N635" s="49">
        <v>1.2067581E-9</v>
      </c>
      <c r="O635" s="49">
        <v>2.0819991E-9</v>
      </c>
      <c r="P635" s="49">
        <v>2.3444779E-8</v>
      </c>
      <c r="Q635" s="49">
        <v>1.76087E-7</v>
      </c>
      <c r="R635" s="49">
        <v>1.9279187E-9</v>
      </c>
      <c r="S635" s="50"/>
      <c r="U635" s="49"/>
      <c r="V635" s="49"/>
    </row>
    <row r="636">
      <c r="D636" s="47"/>
      <c r="F636" s="1" t="s">
        <v>522</v>
      </c>
      <c r="G636" s="1" t="s">
        <v>1</v>
      </c>
      <c r="H636" s="49">
        <v>9.6133306E-12</v>
      </c>
      <c r="I636" s="49">
        <v>4.8181223E-13</v>
      </c>
      <c r="J636" s="49">
        <v>2.2119387E-13</v>
      </c>
      <c r="K636" s="49">
        <v>1.1157259E-12</v>
      </c>
      <c r="L636" s="49">
        <v>1.1098382E-11</v>
      </c>
      <c r="M636" s="49">
        <v>7.6813963E-12</v>
      </c>
      <c r="N636" s="49">
        <v>3.0498404E-12</v>
      </c>
      <c r="O636" s="49">
        <v>4.4000761E-9</v>
      </c>
      <c r="P636" s="49">
        <v>3.2044486E-11</v>
      </c>
      <c r="Q636" s="49">
        <v>2.4067327E-11</v>
      </c>
      <c r="R636" s="49">
        <v>2.085294E-11</v>
      </c>
      <c r="S636" s="50"/>
      <c r="U636" s="49"/>
      <c r="V636" s="49"/>
    </row>
    <row r="637">
      <c r="D637" s="47"/>
      <c r="F637" s="1" t="s">
        <v>523</v>
      </c>
      <c r="G637" s="1" t="s">
        <v>1</v>
      </c>
      <c r="H637" s="49">
        <v>4.08576559018E-11</v>
      </c>
      <c r="I637" s="49">
        <v>1.301833108892E-11</v>
      </c>
      <c r="J637" s="49">
        <v>8.138844137286E-12</v>
      </c>
      <c r="K637" s="49">
        <v>3.96852548456E-11</v>
      </c>
      <c r="L637" s="49">
        <v>3.570828634217E-11</v>
      </c>
      <c r="M637" s="49">
        <v>5.46088447056E-10</v>
      </c>
      <c r="N637" s="49">
        <v>1.09360475412E-11</v>
      </c>
      <c r="O637" s="49">
        <v>2.5587068846505E-9</v>
      </c>
      <c r="P637" s="49">
        <v>8.59591855846E-9</v>
      </c>
      <c r="Q637" s="49">
        <v>6.61266224419E-11</v>
      </c>
      <c r="R637" s="49">
        <v>4.56429842833E-11</v>
      </c>
      <c r="S637" s="50"/>
      <c r="U637" s="49"/>
      <c r="V637" s="49"/>
    </row>
    <row r="638">
      <c r="D638" s="47"/>
      <c r="F638" s="1" t="s">
        <v>524</v>
      </c>
      <c r="G638" s="1" t="s">
        <v>1</v>
      </c>
      <c r="H638" s="49">
        <v>6.9806451E-12</v>
      </c>
      <c r="I638" s="49">
        <v>2.7418541E-13</v>
      </c>
      <c r="J638" s="49">
        <v>8.1169863E-14</v>
      </c>
      <c r="K638" s="49">
        <v>3.2497691E-13</v>
      </c>
      <c r="L638" s="49">
        <v>6.6169442E-13</v>
      </c>
      <c r="M638" s="49">
        <v>2.1770125E-12</v>
      </c>
      <c r="N638" s="49">
        <v>3.6679336E-13</v>
      </c>
      <c r="O638" s="49">
        <v>1.885211E-12</v>
      </c>
      <c r="P638" s="49">
        <v>2.4275434E-11</v>
      </c>
      <c r="Q638" s="49">
        <v>8.4429491E-13</v>
      </c>
      <c r="R638" s="49">
        <v>6.0312359E-13</v>
      </c>
      <c r="S638" s="50"/>
      <c r="U638" s="49"/>
      <c r="V638" s="49"/>
    </row>
    <row r="639">
      <c r="D639" s="47"/>
      <c r="F639" s="1" t="s">
        <v>525</v>
      </c>
      <c r="G639" s="1" t="s">
        <v>1</v>
      </c>
      <c r="H639" s="49">
        <v>2.9032668E-12</v>
      </c>
      <c r="I639" s="49">
        <v>1.1409368E-13</v>
      </c>
      <c r="J639" s="49">
        <v>3.3784999E-14</v>
      </c>
      <c r="K639" s="49">
        <v>1.3523054E-13</v>
      </c>
      <c r="L639" s="49">
        <v>2.7362908E-13</v>
      </c>
      <c r="M639" s="49">
        <v>9.0433885E-13</v>
      </c>
      <c r="N639" s="49">
        <v>1.5267588E-13</v>
      </c>
      <c r="O639" s="49">
        <v>7.849562E-13</v>
      </c>
      <c r="P639" s="49">
        <v>1.0104159E-11</v>
      </c>
      <c r="Q639" s="49">
        <v>3.5134084E-13</v>
      </c>
      <c r="R639" s="49">
        <v>2.5093037E-13</v>
      </c>
      <c r="S639" s="50"/>
      <c r="U639" s="49"/>
      <c r="V639" s="49"/>
    </row>
    <row r="640">
      <c r="D640" s="47"/>
      <c r="F640" s="1" t="s">
        <v>526</v>
      </c>
      <c r="G640" s="1" t="s">
        <v>1</v>
      </c>
      <c r="H640" s="49">
        <v>1.3121187E-16</v>
      </c>
      <c r="I640" s="49">
        <v>1.5966562E-17</v>
      </c>
      <c r="J640" s="49">
        <v>1.0299955E-17</v>
      </c>
      <c r="K640" s="49">
        <v>2.33231E-17</v>
      </c>
      <c r="L640" s="49">
        <v>5.2472931E-17</v>
      </c>
      <c r="M640" s="49">
        <v>6.2938088E-16</v>
      </c>
      <c r="N640" s="49">
        <v>6.5678363E-17</v>
      </c>
      <c r="O640" s="49">
        <v>7.4753265E-17</v>
      </c>
      <c r="P640" s="49">
        <v>3.563785E-16</v>
      </c>
      <c r="Q640" s="49">
        <v>1.2508608E-16</v>
      </c>
      <c r="R640" s="49">
        <v>3.0170607E-17</v>
      </c>
      <c r="S640" s="50"/>
      <c r="U640" s="49"/>
      <c r="V640" s="49"/>
    </row>
    <row r="641">
      <c r="D641" s="47"/>
      <c r="F641" s="1" t="s">
        <v>527</v>
      </c>
      <c r="G641" s="1" t="s">
        <v>1</v>
      </c>
      <c r="H641" s="49">
        <v>1.2607552E-13</v>
      </c>
      <c r="I641" s="49">
        <v>5.7075907E-15</v>
      </c>
      <c r="J641" s="49">
        <v>3.5412144E-15</v>
      </c>
      <c r="K641" s="49">
        <v>4.8468094E-14</v>
      </c>
      <c r="L641" s="49">
        <v>2.302997E-14</v>
      </c>
      <c r="M641" s="49">
        <v>3.3455981E-13</v>
      </c>
      <c r="N641" s="49">
        <v>3.0668369E-14</v>
      </c>
      <c r="O641" s="49">
        <v>7.1510326E-14</v>
      </c>
      <c r="P641" s="49">
        <v>2.6066191E-13</v>
      </c>
      <c r="Q641" s="49">
        <v>5.7877085E-13</v>
      </c>
      <c r="R641" s="49">
        <v>6.2173063E-13</v>
      </c>
      <c r="S641" s="50"/>
      <c r="U641" s="49"/>
      <c r="V641" s="49"/>
    </row>
    <row r="642">
      <c r="D642" s="47"/>
      <c r="F642" s="1" t="s">
        <v>528</v>
      </c>
      <c r="G642" s="1" t="s">
        <v>1</v>
      </c>
      <c r="H642" s="49">
        <v>1.2278953E-13</v>
      </c>
      <c r="I642" s="49">
        <v>4.4906187E-15</v>
      </c>
      <c r="J642" s="49">
        <v>2.968012E-15</v>
      </c>
      <c r="K642" s="49">
        <v>4.5360405E-14</v>
      </c>
      <c r="L642" s="49">
        <v>1.5114892E-14</v>
      </c>
      <c r="M642" s="49">
        <v>3.2678563E-13</v>
      </c>
      <c r="N642" s="49">
        <v>2.7138417E-14</v>
      </c>
      <c r="O642" s="49">
        <v>5.1448652E-14</v>
      </c>
      <c r="P642" s="49">
        <v>2.4393323E-13</v>
      </c>
      <c r="Q642" s="49">
        <v>6.1288266E-13</v>
      </c>
      <c r="R642" s="49">
        <v>5.8680873E-13</v>
      </c>
      <c r="S642" s="50"/>
      <c r="U642" s="49"/>
      <c r="V642" s="49"/>
    </row>
    <row r="643">
      <c r="D643" s="47"/>
      <c r="F643" s="1" t="s">
        <v>529</v>
      </c>
      <c r="G643" s="1" t="s">
        <v>1</v>
      </c>
      <c r="H643" s="49">
        <v>4.1354053E-16</v>
      </c>
      <c r="I643" s="49">
        <v>5.0939643E-17</v>
      </c>
      <c r="J643" s="49">
        <v>3.2915037E-17</v>
      </c>
      <c r="K643" s="49">
        <v>7.4569932E-17</v>
      </c>
      <c r="L643" s="49">
        <v>1.6746624E-16</v>
      </c>
      <c r="M643" s="49">
        <v>2.0138885E-15</v>
      </c>
      <c r="N643" s="49">
        <v>2.0933567E-16</v>
      </c>
      <c r="O643" s="49">
        <v>1.8463724E-16</v>
      </c>
      <c r="P643" s="49">
        <v>2.230432E-16</v>
      </c>
      <c r="Q643" s="49">
        <v>1.7151523E-16</v>
      </c>
      <c r="R643" s="49">
        <v>9.274251E-17</v>
      </c>
      <c r="S643" s="50"/>
      <c r="U643" s="49"/>
      <c r="V643" s="49"/>
    </row>
    <row r="644">
      <c r="D644" s="47"/>
      <c r="F644" s="1" t="s">
        <v>530</v>
      </c>
      <c r="G644" s="1" t="s">
        <v>1</v>
      </c>
      <c r="H644" s="49">
        <v>9.8912565E-17</v>
      </c>
      <c r="I644" s="49">
        <v>6.950797E-18</v>
      </c>
      <c r="J644" s="49">
        <v>3.4946718E-18</v>
      </c>
      <c r="K644" s="49">
        <v>1.2683758E-17</v>
      </c>
      <c r="L644" s="49">
        <v>2.465996E-17</v>
      </c>
      <c r="M644" s="49">
        <v>1.188231E-16</v>
      </c>
      <c r="N644" s="49">
        <v>3.133436E-17</v>
      </c>
      <c r="O644" s="49">
        <v>5.3222001E-16</v>
      </c>
      <c r="P644" s="49">
        <v>8.2543435E-15</v>
      </c>
      <c r="Q644" s="49">
        <v>2.0561282E-15</v>
      </c>
      <c r="R644" s="49">
        <v>1.5025763E-16</v>
      </c>
      <c r="S644" s="50"/>
      <c r="U644" s="49"/>
      <c r="V644" s="49"/>
    </row>
    <row r="645">
      <c r="D645" s="47"/>
      <c r="F645" s="1" t="s">
        <v>531</v>
      </c>
      <c r="G645" s="1" t="s">
        <v>1</v>
      </c>
      <c r="H645" s="49">
        <v>1.2207614E-10</v>
      </c>
      <c r="I645" s="49">
        <v>3.2170441E-12</v>
      </c>
      <c r="J645" s="49">
        <v>4.4101108E-13</v>
      </c>
      <c r="K645" s="49">
        <v>1.1095529E-12</v>
      </c>
      <c r="L645" s="49">
        <v>2.5170362E-12</v>
      </c>
      <c r="M645" s="49">
        <v>6.1837408E-12</v>
      </c>
      <c r="N645" s="49">
        <v>1.7951664E-12</v>
      </c>
      <c r="O645" s="49">
        <v>6.9338886E-12</v>
      </c>
      <c r="P645" s="49">
        <v>9.5955416E-11</v>
      </c>
      <c r="Q645" s="49">
        <v>6.2783644E-12</v>
      </c>
      <c r="R645" s="49">
        <v>5.8584801E-12</v>
      </c>
      <c r="S645" s="50"/>
      <c r="U645" s="49"/>
      <c r="V645" s="49"/>
    </row>
    <row r="646">
      <c r="D646" s="47"/>
      <c r="F646" s="1" t="s">
        <v>532</v>
      </c>
      <c r="G646" s="1" t="s">
        <v>1</v>
      </c>
      <c r="H646" s="49">
        <v>1.3367378E-14</v>
      </c>
      <c r="I646" s="49">
        <v>1.6120669E-15</v>
      </c>
      <c r="J646" s="49">
        <v>1.0353996E-15</v>
      </c>
      <c r="K646" s="49">
        <v>2.3741389E-15</v>
      </c>
      <c r="L646" s="49">
        <v>5.3103085E-15</v>
      </c>
      <c r="M646" s="49">
        <v>6.2767394E-14</v>
      </c>
      <c r="N646" s="49">
        <v>6.6424035E-15</v>
      </c>
      <c r="O646" s="49">
        <v>9.1538461E-15</v>
      </c>
      <c r="P646" s="49">
        <v>6.0959382E-14</v>
      </c>
      <c r="Q646" s="49">
        <v>1.875894E-14</v>
      </c>
      <c r="R646" s="49">
        <v>3.7781232E-15</v>
      </c>
      <c r="S646" s="50"/>
      <c r="U646" s="49"/>
      <c r="V646" s="49"/>
    </row>
    <row r="647">
      <c r="D647" s="47"/>
      <c r="F647" s="1" t="s">
        <v>533</v>
      </c>
      <c r="G647" s="1" t="s">
        <v>1</v>
      </c>
      <c r="H647" s="49">
        <v>7.0559147E-15</v>
      </c>
      <c r="I647" s="49">
        <v>8.3718901E-16</v>
      </c>
      <c r="J647" s="49">
        <v>5.3552682E-16</v>
      </c>
      <c r="K647" s="49">
        <v>1.2362256E-15</v>
      </c>
      <c r="L647" s="49">
        <v>2.760583E-15</v>
      </c>
      <c r="M647" s="49">
        <v>3.2274201E-14</v>
      </c>
      <c r="N647" s="49">
        <v>3.4560497E-15</v>
      </c>
      <c r="O647" s="49">
        <v>6.0623588E-15</v>
      </c>
      <c r="P647" s="49">
        <v>5.3185379E-14</v>
      </c>
      <c r="Q647" s="49">
        <v>1.5075472E-14</v>
      </c>
      <c r="R647" s="49">
        <v>2.2338568E-15</v>
      </c>
      <c r="S647" s="50"/>
      <c r="U647" s="49"/>
      <c r="V647" s="49"/>
    </row>
    <row r="648">
      <c r="D648" s="47"/>
      <c r="F648" s="1" t="s">
        <v>534</v>
      </c>
      <c r="G648" s="1" t="s">
        <v>1</v>
      </c>
      <c r="H648" s="49">
        <v>3.2028457E-12</v>
      </c>
      <c r="I648" s="49">
        <v>6.9402915E-14</v>
      </c>
      <c r="J648" s="49">
        <v>5.9320771E-14</v>
      </c>
      <c r="K648" s="49">
        <v>2.2806945E-12</v>
      </c>
      <c r="L648" s="49">
        <v>2.1008184E-13</v>
      </c>
      <c r="M648" s="49">
        <v>1.1307625E-11</v>
      </c>
      <c r="N648" s="49">
        <v>4.6886045E-13</v>
      </c>
      <c r="O648" s="49">
        <v>1.0292443E-12</v>
      </c>
      <c r="P648" s="49">
        <v>6.3339988E-12</v>
      </c>
      <c r="Q648" s="49">
        <v>4.1227811E-13</v>
      </c>
      <c r="R648" s="49">
        <v>4.0031362E-11</v>
      </c>
      <c r="S648" s="50"/>
      <c r="U648" s="49"/>
      <c r="V648" s="49"/>
    </row>
    <row r="649">
      <c r="D649" s="47"/>
      <c r="F649" s="1" t="s">
        <v>535</v>
      </c>
      <c r="G649" s="1" t="s">
        <v>1</v>
      </c>
      <c r="H649" s="49">
        <v>1.5397579E-17</v>
      </c>
      <c r="I649" s="49">
        <v>1.8966294E-18</v>
      </c>
      <c r="J649" s="49">
        <v>1.2255185E-18</v>
      </c>
      <c r="K649" s="49">
        <v>2.7764442E-18</v>
      </c>
      <c r="L649" s="49">
        <v>6.2352465E-18</v>
      </c>
      <c r="M649" s="49">
        <v>7.4982535E-17</v>
      </c>
      <c r="N649" s="49">
        <v>7.7941799E-18</v>
      </c>
      <c r="O649" s="49">
        <v>6.8775048E-18</v>
      </c>
      <c r="P649" s="49">
        <v>8.3542539E-18</v>
      </c>
      <c r="Q649" s="49">
        <v>6.3983834E-18</v>
      </c>
      <c r="R649" s="49">
        <v>3.4532614E-18</v>
      </c>
      <c r="S649" s="50"/>
      <c r="U649" s="49"/>
      <c r="V649" s="49"/>
    </row>
    <row r="650">
      <c r="D650" s="47"/>
      <c r="F650" s="1" t="s">
        <v>536</v>
      </c>
      <c r="G650" s="1" t="s">
        <v>1</v>
      </c>
      <c r="H650" s="49">
        <v>1.8091027E-13</v>
      </c>
      <c r="I650" s="49">
        <v>8.1900261E-15</v>
      </c>
      <c r="J650" s="49">
        <v>5.0814153E-15</v>
      </c>
      <c r="K650" s="49">
        <v>6.9548601E-14</v>
      </c>
      <c r="L650" s="49">
        <v>3.3046527E-14</v>
      </c>
      <c r="M650" s="49">
        <v>4.8007183E-13</v>
      </c>
      <c r="N650" s="49">
        <v>4.400714E-14</v>
      </c>
      <c r="O650" s="49">
        <v>1.0261272E-13</v>
      </c>
      <c r="P650" s="49">
        <v>3.740331E-13</v>
      </c>
      <c r="Q650" s="49">
        <v>8.3049899E-13</v>
      </c>
      <c r="R650" s="49">
        <v>8.9214351E-13</v>
      </c>
      <c r="S650" s="50"/>
      <c r="U650" s="49"/>
      <c r="V650" s="49"/>
    </row>
    <row r="651">
      <c r="D651" s="47"/>
      <c r="F651" s="1" t="s">
        <v>537</v>
      </c>
      <c r="G651" s="1" t="s">
        <v>1</v>
      </c>
      <c r="H651" s="49">
        <v>8.251318E-13</v>
      </c>
      <c r="I651" s="49">
        <v>9.1551552E-14</v>
      </c>
      <c r="J651" s="49">
        <v>4.5496271E-14</v>
      </c>
      <c r="K651" s="49">
        <v>3.584394E-13</v>
      </c>
      <c r="L651" s="49">
        <v>5.1154182E-13</v>
      </c>
      <c r="M651" s="49">
        <v>1.7964063E-12</v>
      </c>
      <c r="N651" s="49">
        <v>3.1379912E-13</v>
      </c>
      <c r="O651" s="49">
        <v>1.3514297E-12</v>
      </c>
      <c r="P651" s="49">
        <v>2.2129492E-12</v>
      </c>
      <c r="Q651" s="49">
        <v>5.2147865E-13</v>
      </c>
      <c r="R651" s="49">
        <v>4.2906712E-12</v>
      </c>
      <c r="S651" s="50"/>
      <c r="U651" s="49"/>
      <c r="V651" s="49"/>
    </row>
    <row r="652">
      <c r="D652" s="47"/>
      <c r="F652" s="1" t="s">
        <v>538</v>
      </c>
      <c r="G652" s="1" t="s">
        <v>1</v>
      </c>
      <c r="H652" s="49">
        <v>1.4194745E-17</v>
      </c>
      <c r="I652" s="49">
        <v>1.748506E-18</v>
      </c>
      <c r="J652" s="49">
        <v>1.129811E-18</v>
      </c>
      <c r="K652" s="49">
        <v>2.5596187E-18</v>
      </c>
      <c r="L652" s="49">
        <v>5.7482884E-18</v>
      </c>
      <c r="M652" s="49">
        <v>6.9126896E-17</v>
      </c>
      <c r="N652" s="49">
        <v>7.1854558E-18</v>
      </c>
      <c r="O652" s="49">
        <v>6.3370834E-18</v>
      </c>
      <c r="P652" s="49">
        <v>7.6457897E-18</v>
      </c>
      <c r="Q652" s="49">
        <v>5.884735E-18</v>
      </c>
      <c r="R652" s="49">
        <v>3.1833525E-18</v>
      </c>
      <c r="S652" s="50"/>
      <c r="U652" s="49"/>
      <c r="V652" s="49"/>
    </row>
    <row r="653">
      <c r="D653" s="47"/>
      <c r="F653" s="1" t="s">
        <v>539</v>
      </c>
      <c r="G653" s="1" t="s">
        <v>1</v>
      </c>
      <c r="H653" s="49">
        <v>5.7361793E-15</v>
      </c>
      <c r="I653" s="49">
        <v>9.9445634E-16</v>
      </c>
      <c r="J653" s="49">
        <v>5.9842057E-16</v>
      </c>
      <c r="K653" s="49">
        <v>3.355674E-14</v>
      </c>
      <c r="L653" s="49">
        <v>2.1505341E-15</v>
      </c>
      <c r="M653" s="49">
        <v>1.6425358E-13</v>
      </c>
      <c r="N653" s="49">
        <v>2.9392563E-15</v>
      </c>
      <c r="O653" s="49">
        <v>4.9260678E-15</v>
      </c>
      <c r="P653" s="49">
        <v>1.2047323E-13</v>
      </c>
      <c r="Q653" s="49">
        <v>5.7147424E-15</v>
      </c>
      <c r="R653" s="49">
        <v>9.844239E-15</v>
      </c>
      <c r="S653" s="50"/>
      <c r="U653" s="49"/>
      <c r="V653" s="49"/>
    </row>
    <row r="654">
      <c r="D654" s="47"/>
      <c r="F654" s="1" t="s">
        <v>540</v>
      </c>
      <c r="G654" s="1" t="s">
        <v>1</v>
      </c>
      <c r="H654" s="49">
        <v>6.7831555E-14</v>
      </c>
      <c r="I654" s="49">
        <v>3.0708163E-15</v>
      </c>
      <c r="J654" s="49">
        <v>1.9052556E-15</v>
      </c>
      <c r="K654" s="49">
        <v>2.6076959E-14</v>
      </c>
      <c r="L654" s="49">
        <v>1.2390658E-14</v>
      </c>
      <c r="M654" s="49">
        <v>1.8000094E-13</v>
      </c>
      <c r="N654" s="49">
        <v>1.6500294E-14</v>
      </c>
      <c r="O654" s="49">
        <v>3.8474215E-14</v>
      </c>
      <c r="P654" s="49">
        <v>1.4024216E-13</v>
      </c>
      <c r="Q654" s="49">
        <v>3.1139215E-13</v>
      </c>
      <c r="R654" s="49">
        <v>3.3450551E-13</v>
      </c>
      <c r="S654" s="50"/>
      <c r="U654" s="49"/>
      <c r="V654" s="49"/>
    </row>
    <row r="655">
      <c r="D655" s="47"/>
      <c r="F655" s="1" t="s">
        <v>541</v>
      </c>
      <c r="G655" s="1" t="s">
        <v>1</v>
      </c>
      <c r="H655" s="49">
        <v>4.3797571E-15</v>
      </c>
      <c r="I655" s="49">
        <v>3.1306864E-16</v>
      </c>
      <c r="J655" s="49">
        <v>1.9890779E-16</v>
      </c>
      <c r="K655" s="49">
        <v>1.3829866E-15</v>
      </c>
      <c r="L655" s="49">
        <v>1.1275676E-15</v>
      </c>
      <c r="M655" s="49">
        <v>1.4887745E-14</v>
      </c>
      <c r="N655" s="49">
        <v>1.4528293E-15</v>
      </c>
      <c r="O655" s="49">
        <v>2.306408E-15</v>
      </c>
      <c r="P655" s="49">
        <v>6.804903E-15</v>
      </c>
      <c r="Q655" s="49">
        <v>1.3953396E-14</v>
      </c>
      <c r="R655" s="49">
        <v>1.4662713E-14</v>
      </c>
      <c r="S655" s="50"/>
      <c r="U655" s="49"/>
      <c r="V655" s="49"/>
    </row>
    <row r="656">
      <c r="D656" s="47"/>
      <c r="F656" s="1" t="s">
        <v>542</v>
      </c>
      <c r="G656" s="1" t="s">
        <v>1</v>
      </c>
      <c r="H656" s="49">
        <v>1.5870468E-14</v>
      </c>
      <c r="I656" s="49">
        <v>7.1847521E-16</v>
      </c>
      <c r="J656" s="49">
        <v>4.4577036E-16</v>
      </c>
      <c r="K656" s="49">
        <v>6.1011949E-15</v>
      </c>
      <c r="L656" s="49">
        <v>2.8990275E-15</v>
      </c>
      <c r="M656" s="49">
        <v>4.2114605E-14</v>
      </c>
      <c r="N656" s="49">
        <v>3.8605542E-15</v>
      </c>
      <c r="O656" s="49">
        <v>9.0017661E-15</v>
      </c>
      <c r="P656" s="49">
        <v>3.281229E-14</v>
      </c>
      <c r="Q656" s="49">
        <v>7.2856049E-14</v>
      </c>
      <c r="R656" s="49">
        <v>7.8263853E-14</v>
      </c>
      <c r="S656" s="50"/>
      <c r="U656" s="49"/>
      <c r="V656" s="49"/>
    </row>
    <row r="657">
      <c r="D657" s="47"/>
      <c r="F657" s="1" t="s">
        <v>543</v>
      </c>
      <c r="G657" s="1" t="s">
        <v>1</v>
      </c>
      <c r="H657" s="49">
        <v>1.4380589E-15</v>
      </c>
      <c r="I657" s="49">
        <v>1.0719777E-16</v>
      </c>
      <c r="J657" s="49">
        <v>5.7914352E-17</v>
      </c>
      <c r="K657" s="49">
        <v>3.4396812E-16</v>
      </c>
      <c r="L657" s="49">
        <v>2.8871064E-16</v>
      </c>
      <c r="M657" s="49">
        <v>2.6769756E-15</v>
      </c>
      <c r="N657" s="49">
        <v>4.1816272E-16</v>
      </c>
      <c r="O657" s="49">
        <v>4.6932835E-15</v>
      </c>
      <c r="P657" s="49">
        <v>6.8975243E-14</v>
      </c>
      <c r="Q657" s="49">
        <v>1.9994297E-14</v>
      </c>
      <c r="R657" s="49">
        <v>4.3416635E-15</v>
      </c>
      <c r="S657" s="50"/>
      <c r="U657" s="49"/>
      <c r="V657" s="49"/>
    </row>
    <row r="658">
      <c r="D658" s="47"/>
      <c r="F658" s="1" t="s">
        <v>544</v>
      </c>
      <c r="G658" s="1" t="s">
        <v>1</v>
      </c>
      <c r="H658" s="49">
        <v>2.7156134E-14</v>
      </c>
      <c r="I658" s="49">
        <v>1.2293909E-15</v>
      </c>
      <c r="J658" s="49">
        <v>7.6276262E-16</v>
      </c>
      <c r="K658" s="49">
        <v>1.0439822E-14</v>
      </c>
      <c r="L658" s="49">
        <v>4.9605581E-15</v>
      </c>
      <c r="M658" s="49">
        <v>7.2062768E-14</v>
      </c>
      <c r="N658" s="49">
        <v>6.6058371E-15</v>
      </c>
      <c r="O658" s="49">
        <v>1.5403022E-14</v>
      </c>
      <c r="P658" s="49">
        <v>5.6145474E-14</v>
      </c>
      <c r="Q658" s="49">
        <v>1.2466479E-13</v>
      </c>
      <c r="R658" s="49">
        <v>1.3391815E-13</v>
      </c>
      <c r="S658" s="50"/>
      <c r="U658" s="49"/>
      <c r="V658" s="49"/>
    </row>
    <row r="659">
      <c r="D659" s="47"/>
      <c r="F659" s="1" t="s">
        <v>545</v>
      </c>
      <c r="G659" s="1" t="s">
        <v>1</v>
      </c>
      <c r="H659" s="49">
        <v>1.1635731E-15</v>
      </c>
      <c r="I659" s="49">
        <v>5.2676355E-17</v>
      </c>
      <c r="J659" s="49">
        <v>3.2682489E-17</v>
      </c>
      <c r="K659" s="49">
        <v>4.4732053E-16</v>
      </c>
      <c r="L659" s="49">
        <v>2.1254763E-16</v>
      </c>
      <c r="M659" s="49">
        <v>3.0877111E-15</v>
      </c>
      <c r="N659" s="49">
        <v>2.8304376E-16</v>
      </c>
      <c r="O659" s="49">
        <v>6.5998133E-16</v>
      </c>
      <c r="P659" s="49">
        <v>2.4056945E-15</v>
      </c>
      <c r="Q659" s="49">
        <v>5.3415776E-15</v>
      </c>
      <c r="R659" s="49">
        <v>5.738061E-15</v>
      </c>
      <c r="S659" s="50"/>
      <c r="U659" s="49"/>
      <c r="V659" s="49"/>
    </row>
    <row r="660">
      <c r="D660" s="47"/>
      <c r="F660" s="1" t="s">
        <v>546</v>
      </c>
      <c r="G660" s="1" t="s">
        <v>1</v>
      </c>
      <c r="H660" s="49">
        <v>2.7469625E-13</v>
      </c>
      <c r="I660" s="49">
        <v>1.243583E-14</v>
      </c>
      <c r="J660" s="49">
        <v>7.7156796E-15</v>
      </c>
      <c r="K660" s="49">
        <v>1.056034E-13</v>
      </c>
      <c r="L660" s="49">
        <v>5.0178228E-14</v>
      </c>
      <c r="M660" s="49">
        <v>7.2894661E-13</v>
      </c>
      <c r="N660" s="49">
        <v>6.682095E-14</v>
      </c>
      <c r="O660" s="49">
        <v>1.5580835E-13</v>
      </c>
      <c r="P660" s="49">
        <v>5.6793618E-13</v>
      </c>
      <c r="Q660" s="49">
        <v>1.2610393E-12</v>
      </c>
      <c r="R660" s="49">
        <v>1.354641E-12</v>
      </c>
      <c r="S660" s="50"/>
      <c r="U660" s="49"/>
      <c r="V660" s="49"/>
    </row>
    <row r="661">
      <c r="D661" s="47"/>
      <c r="F661" s="1" t="s">
        <v>547</v>
      </c>
      <c r="G661" s="1" t="s">
        <v>1</v>
      </c>
      <c r="H661" s="49">
        <v>8.0151651E-14</v>
      </c>
      <c r="I661" s="49">
        <v>2.9961664E-15</v>
      </c>
      <c r="J661" s="49">
        <v>1.9646818E-15</v>
      </c>
      <c r="K661" s="49">
        <v>2.9760872E-14</v>
      </c>
      <c r="L661" s="49">
        <v>1.0347006E-14</v>
      </c>
      <c r="M661" s="49">
        <v>2.1298712E-13</v>
      </c>
      <c r="N661" s="49">
        <v>1.7873192E-14</v>
      </c>
      <c r="O661" s="49">
        <v>3.485791E-14</v>
      </c>
      <c r="P661" s="49">
        <v>1.6009559E-13</v>
      </c>
      <c r="Q661" s="49">
        <v>3.9714338E-13</v>
      </c>
      <c r="R661" s="49">
        <v>3.8488914E-13</v>
      </c>
      <c r="S661" s="50"/>
      <c r="U661" s="49"/>
      <c r="V661" s="49"/>
    </row>
    <row r="662">
      <c r="D662" s="47"/>
      <c r="F662" s="1" t="s">
        <v>548</v>
      </c>
      <c r="G662" s="1" t="s">
        <v>1</v>
      </c>
      <c r="H662" s="49">
        <v>1.67207624E-12</v>
      </c>
      <c r="I662" s="49">
        <v>3.14071102E-13</v>
      </c>
      <c r="J662" s="49">
        <v>1.87726301E-13</v>
      </c>
      <c r="K662" s="49">
        <v>1.10033426E-11</v>
      </c>
      <c r="L662" s="49">
        <v>6.6069058E-13</v>
      </c>
      <c r="M662" s="49">
        <v>5.3389161E-11</v>
      </c>
      <c r="N662" s="49">
        <v>9.0233317E-13</v>
      </c>
      <c r="O662" s="49">
        <v>1.54894204E-12</v>
      </c>
      <c r="P662" s="49">
        <v>3.9696612E-11</v>
      </c>
      <c r="Q662" s="49">
        <v>1.83653814E-12</v>
      </c>
      <c r="R662" s="49">
        <v>1.87306738E-12</v>
      </c>
      <c r="S662" s="50"/>
      <c r="U662" s="49"/>
      <c r="V662" s="49"/>
    </row>
    <row r="663">
      <c r="D663" s="47"/>
      <c r="F663" s="1" t="s">
        <v>549</v>
      </c>
      <c r="G663" s="1" t="s">
        <v>1</v>
      </c>
      <c r="H663" s="49">
        <v>6.8245147E-14</v>
      </c>
      <c r="I663" s="49">
        <v>2.5777836E-13</v>
      </c>
      <c r="J663" s="49">
        <v>1.5206132E-15</v>
      </c>
      <c r="K663" s="49">
        <v>1.40814786E-14</v>
      </c>
      <c r="L663" s="49">
        <v>1.63467519E-14</v>
      </c>
      <c r="M663" s="49">
        <v>1.77054745E-13</v>
      </c>
      <c r="N663" s="49">
        <v>1.83793648E-14</v>
      </c>
      <c r="O663" s="49">
        <v>4.975048E-13</v>
      </c>
      <c r="P663" s="49">
        <v>2.9050735E-14</v>
      </c>
      <c r="Q663" s="49">
        <v>2.08355631E-13</v>
      </c>
      <c r="R663" s="49">
        <v>1.93869669E-13</v>
      </c>
      <c r="S663" s="50"/>
      <c r="U663" s="49"/>
      <c r="V663" s="49"/>
    </row>
    <row r="664">
      <c r="D664" s="47"/>
      <c r="F664" s="1" t="s">
        <v>550</v>
      </c>
      <c r="G664" s="1" t="s">
        <v>1</v>
      </c>
      <c r="H664" s="49">
        <v>1.158675291E-8</v>
      </c>
      <c r="I664" s="49">
        <v>9.0659049E-10</v>
      </c>
      <c r="J664" s="49">
        <v>6.7580006E-10</v>
      </c>
      <c r="K664" s="49">
        <v>5.74269939E-8</v>
      </c>
      <c r="L664" s="49">
        <v>1.64556076E-9</v>
      </c>
      <c r="M664" s="49">
        <v>7.5425984E-7</v>
      </c>
      <c r="N664" s="49">
        <v>4.26601961E-9</v>
      </c>
      <c r="O664" s="49">
        <v>2.5945300835E-6</v>
      </c>
      <c r="P664" s="49">
        <v>7.2159428E-9</v>
      </c>
      <c r="Q664" s="49">
        <v>2.53358647E-9</v>
      </c>
      <c r="R664" s="49">
        <v>1.971407477E-8</v>
      </c>
      <c r="S664" s="50"/>
      <c r="U664" s="49"/>
      <c r="V664" s="49"/>
    </row>
    <row r="665">
      <c r="D665" s="47"/>
      <c r="F665" s="1" t="s">
        <v>551</v>
      </c>
      <c r="G665" s="1" t="s">
        <v>1</v>
      </c>
      <c r="H665" s="49">
        <v>2.0301623E-8</v>
      </c>
      <c r="I665" s="49">
        <v>1.198748E-9</v>
      </c>
      <c r="J665" s="49">
        <v>8.8714749E-10</v>
      </c>
      <c r="K665" s="49">
        <v>2.3156209E-9</v>
      </c>
      <c r="L665" s="49">
        <v>1.9099183E-9</v>
      </c>
      <c r="M665" s="49">
        <v>1.1952495E-6</v>
      </c>
      <c r="N665" s="49">
        <v>4.9836944E-9</v>
      </c>
      <c r="O665" s="49">
        <v>4.3632904E-9</v>
      </c>
      <c r="P665" s="49">
        <v>7.8489824E-9</v>
      </c>
      <c r="Q665" s="49">
        <v>3.6245569E-9</v>
      </c>
      <c r="R665" s="49">
        <v>5.6368337E-9</v>
      </c>
      <c r="S665" s="50"/>
      <c r="U665" s="49"/>
      <c r="V665" s="49"/>
    </row>
    <row r="666">
      <c r="D666" s="47"/>
      <c r="F666" s="1" t="s">
        <v>552</v>
      </c>
      <c r="G666" s="1" t="s">
        <v>1</v>
      </c>
      <c r="H666" s="49">
        <v>1.3287425E-5</v>
      </c>
      <c r="I666" s="49">
        <v>5.0119142E-7</v>
      </c>
      <c r="J666" s="49">
        <v>6.1278783E-7</v>
      </c>
      <c r="K666" s="49">
        <v>1.350299E-6</v>
      </c>
      <c r="L666" s="49">
        <v>2.0515001E-5</v>
      </c>
      <c r="M666" s="49">
        <v>7.0910097E-6</v>
      </c>
      <c r="N666" s="49">
        <v>3.0779426E-5</v>
      </c>
      <c r="O666" s="49">
        <v>5.8447829E-6</v>
      </c>
      <c r="P666" s="49">
        <v>3.3123173E-5</v>
      </c>
      <c r="Q666" s="49">
        <v>3.4252862E-5</v>
      </c>
      <c r="R666" s="49">
        <v>2.953927E-6</v>
      </c>
      <c r="S666" s="50"/>
      <c r="U666" s="49"/>
      <c r="V666" s="49"/>
    </row>
    <row r="667">
      <c r="D667" s="47"/>
      <c r="F667" s="1" t="s">
        <v>553</v>
      </c>
      <c r="G667" s="1" t="s">
        <v>1</v>
      </c>
      <c r="H667" s="49">
        <v>3.4520595264E-6</v>
      </c>
      <c r="I667" s="49">
        <v>8.14069452E-9</v>
      </c>
      <c r="J667" s="49">
        <v>6.741037768E-9</v>
      </c>
      <c r="K667" s="49">
        <v>6.04731206E-8</v>
      </c>
      <c r="L667" s="49">
        <v>1.577508491E-7</v>
      </c>
      <c r="M667" s="49">
        <v>5.551817898E-6</v>
      </c>
      <c r="N667" s="49">
        <v>2.45979272309E-6</v>
      </c>
      <c r="O667" s="49">
        <v>2.754343737E-7</v>
      </c>
      <c r="P667" s="49">
        <v>8.232558486E-6</v>
      </c>
      <c r="Q667" s="49">
        <v>1.800637251E-7</v>
      </c>
      <c r="R667" s="49">
        <v>1.934596165E-7</v>
      </c>
      <c r="S667" s="50"/>
      <c r="U667" s="49"/>
      <c r="V667" s="49"/>
    </row>
    <row r="668">
      <c r="D668" s="47"/>
      <c r="F668" s="1" t="s">
        <v>554</v>
      </c>
      <c r="G668" s="1" t="s">
        <v>1</v>
      </c>
      <c r="H668" s="49">
        <v>2.32421648157E-9</v>
      </c>
      <c r="I668" s="49">
        <v>5.06482316052E-10</v>
      </c>
      <c r="J668" s="49">
        <v>4.15928562267E-10</v>
      </c>
      <c r="K668" s="49">
        <v>6.815545071E-10</v>
      </c>
      <c r="L668" s="49">
        <v>9.3666212172E-10</v>
      </c>
      <c r="M668" s="49">
        <v>3.5011341723E-9</v>
      </c>
      <c r="N668" s="49">
        <v>1.14684816886E-9</v>
      </c>
      <c r="O668" s="49">
        <v>2.778313496E-9</v>
      </c>
      <c r="P668" s="49">
        <v>4.80907239E-9</v>
      </c>
      <c r="Q668" s="49">
        <v>9.80587143549E-9</v>
      </c>
      <c r="R668" s="49">
        <v>6.96997731078E-8</v>
      </c>
      <c r="S668" s="50"/>
      <c r="U668" s="49"/>
      <c r="V668" s="49"/>
    </row>
    <row r="669">
      <c r="D669" s="47"/>
      <c r="F669" s="1" t="s">
        <v>555</v>
      </c>
      <c r="G669" s="1" t="s">
        <v>1</v>
      </c>
      <c r="H669" s="49">
        <v>3.0355654E-9</v>
      </c>
      <c r="I669" s="49">
        <v>2.5868684E-10</v>
      </c>
      <c r="J669" s="49">
        <v>1.5068093E-10</v>
      </c>
      <c r="K669" s="49">
        <v>1.5501556E-9</v>
      </c>
      <c r="L669" s="49">
        <v>7.1979078E-7</v>
      </c>
      <c r="M669" s="49">
        <v>7.0954611E-9</v>
      </c>
      <c r="N669" s="49">
        <v>1.7615067E-9</v>
      </c>
      <c r="O669" s="49">
        <v>7.5433766E-9</v>
      </c>
      <c r="P669" s="49">
        <v>4.1605335E-9</v>
      </c>
      <c r="Q669" s="49">
        <v>7.470979E-10</v>
      </c>
      <c r="R669" s="49">
        <v>1.1930802E-8</v>
      </c>
      <c r="S669" s="50"/>
      <c r="U669" s="49"/>
      <c r="V669" s="49"/>
    </row>
    <row r="670">
      <c r="D670" s="47"/>
      <c r="F670" s="1" t="s">
        <v>556</v>
      </c>
      <c r="G670" s="1" t="s">
        <v>1</v>
      </c>
      <c r="H670" s="49">
        <v>2.986742E-9</v>
      </c>
      <c r="I670" s="49">
        <v>8.0967182E-11</v>
      </c>
      <c r="J670" s="49">
        <v>2.5318524E-11</v>
      </c>
      <c r="K670" s="49">
        <v>1.859168E-10</v>
      </c>
      <c r="L670" s="49">
        <v>2.3379149E-10</v>
      </c>
      <c r="M670" s="49">
        <v>6.8151926E-10</v>
      </c>
      <c r="N670" s="49">
        <v>2.4724248E-10</v>
      </c>
      <c r="O670" s="49">
        <v>3.3440017E-10</v>
      </c>
      <c r="P670" s="49">
        <v>2.5437705E-8</v>
      </c>
      <c r="Q670" s="49">
        <v>3.8046044E-10</v>
      </c>
      <c r="R670" s="49">
        <v>1.0507726E-9</v>
      </c>
      <c r="S670" s="50"/>
      <c r="U670" s="49"/>
      <c r="V670" s="49"/>
    </row>
    <row r="671">
      <c r="D671" s="47"/>
      <c r="F671" s="1" t="s">
        <v>557</v>
      </c>
      <c r="G671" s="1" t="s">
        <v>1</v>
      </c>
      <c r="H671" s="49">
        <v>2.2037122E-17</v>
      </c>
      <c r="I671" s="49">
        <v>2.7145286E-18</v>
      </c>
      <c r="J671" s="49">
        <v>1.7540142E-18</v>
      </c>
      <c r="K671" s="49">
        <v>3.9737685E-18</v>
      </c>
      <c r="L671" s="49">
        <v>8.924129E-18</v>
      </c>
      <c r="M671" s="49">
        <v>1.0731844E-16</v>
      </c>
      <c r="N671" s="49">
        <v>1.1155309E-17</v>
      </c>
      <c r="O671" s="49">
        <v>9.8382242E-18</v>
      </c>
      <c r="P671" s="49">
        <v>1.186997E-17</v>
      </c>
      <c r="Q671" s="49">
        <v>9.1359601E-18</v>
      </c>
      <c r="R671" s="49">
        <v>4.9421056E-18</v>
      </c>
      <c r="S671" s="50"/>
      <c r="U671" s="49"/>
      <c r="V671" s="49"/>
    </row>
    <row r="672">
      <c r="D672" s="47"/>
      <c r="F672" s="1" t="s">
        <v>558</v>
      </c>
      <c r="G672" s="1" t="s">
        <v>1</v>
      </c>
      <c r="H672" s="49">
        <v>1.1409921E-16</v>
      </c>
      <c r="I672" s="49">
        <v>1.3884201E-17</v>
      </c>
      <c r="J672" s="49">
        <v>8.9566335E-18</v>
      </c>
      <c r="K672" s="49">
        <v>2.0281298E-17</v>
      </c>
      <c r="L672" s="49">
        <v>4.5629405E-17</v>
      </c>
      <c r="M672" s="49">
        <v>5.4729696E-16</v>
      </c>
      <c r="N672" s="49">
        <v>5.7112584E-17</v>
      </c>
      <c r="O672" s="49">
        <v>6.5003936E-17</v>
      </c>
      <c r="P672" s="49">
        <v>3.0989958E-16</v>
      </c>
      <c r="Q672" s="49">
        <v>1.0877234E-16</v>
      </c>
      <c r="R672" s="49">
        <v>2.6235753E-17</v>
      </c>
      <c r="S672" s="50"/>
      <c r="U672" s="49"/>
      <c r="V672" s="49"/>
    </row>
    <row r="673">
      <c r="D673" s="47"/>
      <c r="F673" s="1" t="s">
        <v>559</v>
      </c>
      <c r="G673" s="1" t="s">
        <v>1</v>
      </c>
      <c r="H673" s="49">
        <v>9.7440167E-15</v>
      </c>
      <c r="I673" s="49">
        <v>1.200041E-15</v>
      </c>
      <c r="J673" s="49">
        <v>7.7539654E-16</v>
      </c>
      <c r="K673" s="49">
        <v>1.7566692E-15</v>
      </c>
      <c r="L673" s="49">
        <v>3.9451658E-15</v>
      </c>
      <c r="M673" s="49">
        <v>4.7441294E-14</v>
      </c>
      <c r="N673" s="49">
        <v>4.9316218E-15</v>
      </c>
      <c r="O673" s="49">
        <v>4.3686788E-15</v>
      </c>
      <c r="P673" s="49">
        <v>5.5765183E-15</v>
      </c>
      <c r="Q673" s="49">
        <v>4.1207569E-15</v>
      </c>
      <c r="R673" s="49">
        <v>2.1860751E-15</v>
      </c>
      <c r="S673" s="50"/>
      <c r="U673" s="49"/>
      <c r="V673" s="49"/>
    </row>
    <row r="674">
      <c r="D674" s="47"/>
      <c r="F674" s="1" t="s">
        <v>560</v>
      </c>
      <c r="G674" s="1" t="s">
        <v>1</v>
      </c>
      <c r="H674" s="49">
        <v>2.8660036E-15</v>
      </c>
      <c r="I674" s="49">
        <v>3.5104267E-16</v>
      </c>
      <c r="J674" s="49">
        <v>2.2665674E-16</v>
      </c>
      <c r="K674" s="49">
        <v>5.1337805E-16</v>
      </c>
      <c r="L674" s="49">
        <v>1.1538868E-15</v>
      </c>
      <c r="M674" s="49">
        <v>1.3859584E-14</v>
      </c>
      <c r="N674" s="49">
        <v>1.4432543E-15</v>
      </c>
      <c r="O674" s="49">
        <v>1.4437369E-15</v>
      </c>
      <c r="P674" s="49">
        <v>4.4447413E-15</v>
      </c>
      <c r="Q674" s="49">
        <v>1.9059384E-15</v>
      </c>
      <c r="R674" s="49">
        <v>6.5029919E-16</v>
      </c>
      <c r="S674" s="50"/>
      <c r="U674" s="49"/>
      <c r="V674" s="49"/>
    </row>
    <row r="675">
      <c r="D675" s="47"/>
      <c r="F675" s="1" t="s">
        <v>561</v>
      </c>
      <c r="G675" s="1" t="s">
        <v>1</v>
      </c>
      <c r="H675" s="49">
        <v>4.5823599E-16</v>
      </c>
      <c r="I675" s="49">
        <v>5.5760427E-17</v>
      </c>
      <c r="J675" s="49">
        <v>3.5970777E-17</v>
      </c>
      <c r="K675" s="49">
        <v>8.1451806E-17</v>
      </c>
      <c r="L675" s="49">
        <v>1.8325253E-16</v>
      </c>
      <c r="M675" s="49">
        <v>2.1980011E-15</v>
      </c>
      <c r="N675" s="49">
        <v>2.2937027E-16</v>
      </c>
      <c r="O675" s="49">
        <v>2.6107803E-16</v>
      </c>
      <c r="P675" s="49">
        <v>1.2448495E-15</v>
      </c>
      <c r="Q675" s="49">
        <v>4.3690596E-16</v>
      </c>
      <c r="R675" s="49">
        <v>1.0536657E-16</v>
      </c>
      <c r="S675" s="50"/>
      <c r="U675" s="49"/>
      <c r="V675" s="49"/>
    </row>
    <row r="676">
      <c r="D676" s="47"/>
      <c r="F676" s="1" t="s">
        <v>562</v>
      </c>
      <c r="G676" s="1" t="s">
        <v>1</v>
      </c>
      <c r="H676" s="49">
        <v>1.51404067E-12</v>
      </c>
      <c r="I676" s="49">
        <v>6.4390358E-14</v>
      </c>
      <c r="J676" s="49">
        <v>4.0644584E-14</v>
      </c>
      <c r="K676" s="49">
        <v>5.7514365E-13</v>
      </c>
      <c r="L676" s="49">
        <v>2.48373023E-13</v>
      </c>
      <c r="M676" s="49">
        <v>4.0196521E-12</v>
      </c>
      <c r="N676" s="49">
        <v>3.5763368E-13</v>
      </c>
      <c r="O676" s="49">
        <v>7.8914326E-13</v>
      </c>
      <c r="P676" s="49">
        <v>3.09339971E-12</v>
      </c>
      <c r="Q676" s="49">
        <v>7.1421345E-12</v>
      </c>
      <c r="R676" s="49">
        <v>7.3982641E-12</v>
      </c>
      <c r="S676" s="50"/>
      <c r="U676" s="49"/>
      <c r="V676" s="49"/>
    </row>
    <row r="677">
      <c r="D677" s="47"/>
      <c r="F677" s="1" t="s">
        <v>563</v>
      </c>
      <c r="G677" s="1" t="s">
        <v>1</v>
      </c>
      <c r="H677" s="49">
        <v>8.1189862E-17</v>
      </c>
      <c r="I677" s="49">
        <v>8.1856816E-18</v>
      </c>
      <c r="J677" s="49">
        <v>4.1578016E-18</v>
      </c>
      <c r="K677" s="49">
        <v>8.8332845E-18</v>
      </c>
      <c r="L677" s="49">
        <v>1.7618952E-17</v>
      </c>
      <c r="M677" s="49">
        <v>9.3402117E-17</v>
      </c>
      <c r="N677" s="49">
        <v>2.7072768E-17</v>
      </c>
      <c r="O677" s="49">
        <v>4.6150305E-16</v>
      </c>
      <c r="P677" s="49">
        <v>7.2393965E-15</v>
      </c>
      <c r="Q677" s="49">
        <v>1.8076194E-15</v>
      </c>
      <c r="R677" s="49">
        <v>1.0574257E-16</v>
      </c>
      <c r="S677" s="50"/>
      <c r="U677" s="49"/>
      <c r="V677" s="49"/>
    </row>
    <row r="678">
      <c r="D678" s="47"/>
      <c r="F678" s="1" t="s">
        <v>564</v>
      </c>
      <c r="G678" s="1" t="s">
        <v>1</v>
      </c>
      <c r="H678" s="49">
        <v>5.3075793E-10</v>
      </c>
      <c r="I678" s="49">
        <v>3.4491885E-11</v>
      </c>
      <c r="J678" s="49">
        <v>2.68149393E-11</v>
      </c>
      <c r="K678" s="49">
        <v>4.593389093E-10</v>
      </c>
      <c r="L678" s="49">
        <v>4.34846854E-10</v>
      </c>
      <c r="M678" s="49">
        <v>5.216203194E-9</v>
      </c>
      <c r="N678" s="49">
        <v>2.9879879E-10</v>
      </c>
      <c r="O678" s="49">
        <v>6.162073993E-9</v>
      </c>
      <c r="P678" s="49">
        <v>4.42032944E-9</v>
      </c>
      <c r="Q678" s="49">
        <v>9.243467E-10</v>
      </c>
      <c r="R678" s="49">
        <v>4.05874655E-10</v>
      </c>
      <c r="S678" s="50"/>
      <c r="U678" s="49"/>
      <c r="V678" s="49"/>
    </row>
    <row r="679">
      <c r="D679" s="47"/>
      <c r="F679" s="1" t="s">
        <v>565</v>
      </c>
      <c r="G679" s="1" t="s">
        <v>1</v>
      </c>
      <c r="H679" s="49">
        <v>1.77823133533365E-7</v>
      </c>
      <c r="I679" s="49">
        <v>1.305425363153E-8</v>
      </c>
      <c r="J679" s="49">
        <v>8.51314859887776E-9</v>
      </c>
      <c r="K679" s="49">
        <v>2.75370096300853E-7</v>
      </c>
      <c r="L679" s="49">
        <v>1.80075159709988E-8</v>
      </c>
      <c r="M679" s="49">
        <v>1.64600619197925E-5</v>
      </c>
      <c r="N679" s="49">
        <v>7.01319851459412E-7</v>
      </c>
      <c r="O679" s="49">
        <v>9.4098589663909E-8</v>
      </c>
      <c r="P679" s="49">
        <v>8.4945167225351E-8</v>
      </c>
      <c r="Q679" s="49">
        <v>5.24181488685057E-8</v>
      </c>
      <c r="R679" s="49">
        <v>7.83365678064896E-7</v>
      </c>
      <c r="S679" s="50"/>
      <c r="U679" s="49"/>
      <c r="V679" s="49"/>
    </row>
    <row r="680">
      <c r="D680" s="47"/>
      <c r="F680" s="1" t="s">
        <v>566</v>
      </c>
      <c r="G680" s="1" t="s">
        <v>1</v>
      </c>
      <c r="H680" s="49">
        <v>5.6518081E-13</v>
      </c>
      <c r="I680" s="49">
        <v>1.9238757E-14</v>
      </c>
      <c r="J680" s="49">
        <v>5.2902574E-15</v>
      </c>
      <c r="K680" s="49">
        <v>5.2410109E-14</v>
      </c>
      <c r="L680" s="49">
        <v>2.4838752E-14</v>
      </c>
      <c r="M680" s="49">
        <v>2.7625971E-13</v>
      </c>
      <c r="N680" s="49">
        <v>8.2673488E-14</v>
      </c>
      <c r="O680" s="49">
        <v>2.4914263E-13</v>
      </c>
      <c r="P680" s="49">
        <v>5.8164843E-13</v>
      </c>
      <c r="Q680" s="49">
        <v>2.0236339E-13</v>
      </c>
      <c r="R680" s="49">
        <v>2.8298064E-13</v>
      </c>
      <c r="S680" s="50"/>
      <c r="U680" s="49"/>
      <c r="V680" s="49"/>
    </row>
    <row r="681">
      <c r="D681" s="47"/>
      <c r="F681" s="1" t="s">
        <v>567</v>
      </c>
      <c r="G681" s="1" t="s">
        <v>1</v>
      </c>
      <c r="H681" s="49">
        <v>2.3548552E-13</v>
      </c>
      <c r="I681" s="49">
        <v>8.0159575E-15</v>
      </c>
      <c r="J681" s="49">
        <v>2.2042352E-15</v>
      </c>
      <c r="K681" s="49">
        <v>2.183726E-14</v>
      </c>
      <c r="L681" s="49">
        <v>1.0349283E-14</v>
      </c>
      <c r="M681" s="49">
        <v>1.151067E-13</v>
      </c>
      <c r="N681" s="49">
        <v>3.4446849E-14</v>
      </c>
      <c r="O681" s="49">
        <v>1.0380806E-13</v>
      </c>
      <c r="P681" s="49">
        <v>2.4234766E-13</v>
      </c>
      <c r="Q681" s="49">
        <v>8.4316945E-14</v>
      </c>
      <c r="R681" s="49">
        <v>1.17907E-13</v>
      </c>
      <c r="S681" s="50"/>
      <c r="U681" s="49"/>
      <c r="V681" s="49"/>
    </row>
    <row r="682">
      <c r="D682" s="47"/>
      <c r="F682" s="1" t="s">
        <v>568</v>
      </c>
      <c r="G682" s="1" t="s">
        <v>1</v>
      </c>
      <c r="H682" s="49">
        <v>4.3116582E-11</v>
      </c>
      <c r="I682" s="49">
        <v>8.1983068E-12</v>
      </c>
      <c r="J682" s="49">
        <v>4.5284359E-12</v>
      </c>
      <c r="K682" s="49">
        <v>3.3459457E-11</v>
      </c>
      <c r="L682" s="49">
        <v>7.9285957E-12</v>
      </c>
      <c r="M682" s="49">
        <v>1.6992409E-10</v>
      </c>
      <c r="N682" s="49">
        <v>5.5928905E-11</v>
      </c>
      <c r="O682" s="49">
        <v>2.0234974E-10</v>
      </c>
      <c r="P682" s="49">
        <v>1.0331091E-9</v>
      </c>
      <c r="Q682" s="49">
        <v>7.6410411E-11</v>
      </c>
      <c r="R682" s="49">
        <v>6.3227655E-11</v>
      </c>
      <c r="S682" s="50"/>
      <c r="U682" s="49"/>
      <c r="V682" s="49"/>
    </row>
    <row r="683">
      <c r="D683" s="47"/>
      <c r="F683" s="1" t="s">
        <v>569</v>
      </c>
      <c r="G683" s="1" t="s">
        <v>1</v>
      </c>
      <c r="H683" s="49">
        <v>1.6406248E-13</v>
      </c>
      <c r="I683" s="49">
        <v>5.5847147E-15</v>
      </c>
      <c r="J683" s="49">
        <v>1.5356938E-15</v>
      </c>
      <c r="K683" s="49">
        <v>1.5214104E-14</v>
      </c>
      <c r="L683" s="49">
        <v>7.2103648E-15</v>
      </c>
      <c r="M683" s="49">
        <v>8.0195267E-14</v>
      </c>
      <c r="N683" s="49">
        <v>2.3999177E-14</v>
      </c>
      <c r="O683" s="49">
        <v>7.2323237E-14</v>
      </c>
      <c r="P683" s="49">
        <v>1.688436E-13</v>
      </c>
      <c r="Q683" s="49">
        <v>5.8743748E-14</v>
      </c>
      <c r="R683" s="49">
        <v>8.2146704E-14</v>
      </c>
      <c r="S683" s="50"/>
      <c r="U683" s="49"/>
      <c r="V683" s="49"/>
    </row>
    <row r="684">
      <c r="D684" s="47"/>
      <c r="F684" s="1" t="s">
        <v>570</v>
      </c>
      <c r="G684" s="1" t="s">
        <v>1</v>
      </c>
      <c r="H684" s="49">
        <v>9.803017869E-10</v>
      </c>
      <c r="I684" s="49">
        <v>6.413658501E-11</v>
      </c>
      <c r="J684" s="49">
        <v>3.976668034E-11</v>
      </c>
      <c r="K684" s="49">
        <v>6.5871863451E-10</v>
      </c>
      <c r="L684" s="49">
        <v>1.5203788871E-10</v>
      </c>
      <c r="M684" s="49">
        <v>3.80480796E-9</v>
      </c>
      <c r="N684" s="49">
        <v>7.176507297E-10</v>
      </c>
      <c r="O684" s="49">
        <v>2.0180019687E-9</v>
      </c>
      <c r="P684" s="49">
        <v>2.5466420228E-9</v>
      </c>
      <c r="Q684" s="49">
        <v>4.29963051E-9</v>
      </c>
      <c r="R684" s="49">
        <v>4.4472199333E-9</v>
      </c>
      <c r="S684" s="50"/>
      <c r="U684" s="49"/>
      <c r="V684" s="49"/>
    </row>
    <row r="685">
      <c r="D685" s="47"/>
      <c r="F685" s="1" t="s">
        <v>571</v>
      </c>
      <c r="G685" s="1" t="s">
        <v>1</v>
      </c>
      <c r="H685" s="49">
        <v>3.7678898E-16</v>
      </c>
      <c r="I685" s="49">
        <v>1.51758E-17</v>
      </c>
      <c r="J685" s="49">
        <v>9.5523891E-18</v>
      </c>
      <c r="K685" s="49">
        <v>1.2908875E-16</v>
      </c>
      <c r="L685" s="49">
        <v>5.1713727E-17</v>
      </c>
      <c r="M685" s="49">
        <v>9.3927415E-16</v>
      </c>
      <c r="N685" s="49">
        <v>8.71309E-17</v>
      </c>
      <c r="O685" s="49">
        <v>3.6666974E-16</v>
      </c>
      <c r="P685" s="49">
        <v>4.1708328E-15</v>
      </c>
      <c r="Q685" s="49">
        <v>2.5431303E-15</v>
      </c>
      <c r="R685" s="49">
        <v>1.6649968E-15</v>
      </c>
      <c r="S685" s="50"/>
      <c r="U685" s="49"/>
      <c r="V685" s="49"/>
    </row>
    <row r="686">
      <c r="D686" s="47"/>
      <c r="F686" s="1" t="s">
        <v>572</v>
      </c>
      <c r="G686" s="1" t="s">
        <v>1</v>
      </c>
      <c r="H686" s="49">
        <v>4.24996653779529E-9</v>
      </c>
      <c r="I686" s="49">
        <v>2.78554861494351E-10</v>
      </c>
      <c r="J686" s="49">
        <v>1.72906511324308E-10</v>
      </c>
      <c r="K686" s="49">
        <v>2.8730640809104E-9</v>
      </c>
      <c r="L686" s="49">
        <v>6.59092286211892E-10</v>
      </c>
      <c r="M686" s="49">
        <v>1.65747490464397E-8</v>
      </c>
      <c r="N686" s="49">
        <v>3.12494122203342E-9</v>
      </c>
      <c r="O686" s="49">
        <v>8.79440574506922E-9</v>
      </c>
      <c r="P686" s="49">
        <v>1.10838700323732E-8</v>
      </c>
      <c r="Q686" s="49">
        <v>1.77990260066143E-8</v>
      </c>
      <c r="R686" s="49">
        <v>1.93954035904678E-8</v>
      </c>
      <c r="S686" s="50"/>
      <c r="U686" s="49"/>
      <c r="V686" s="49"/>
    </row>
    <row r="687">
      <c r="D687" s="47"/>
      <c r="F687" s="1" t="s">
        <v>573</v>
      </c>
      <c r="G687" s="1" t="s">
        <v>1</v>
      </c>
      <c r="H687" s="49">
        <v>1.2499145E-11</v>
      </c>
      <c r="I687" s="49">
        <v>1.4428481E-12</v>
      </c>
      <c r="J687" s="49">
        <v>7.1279294E-13</v>
      </c>
      <c r="K687" s="49">
        <v>5.5493312E-12</v>
      </c>
      <c r="L687" s="49">
        <v>8.1130179E-12</v>
      </c>
      <c r="M687" s="49">
        <v>2.7203027E-11</v>
      </c>
      <c r="N687" s="49">
        <v>4.8730041E-12</v>
      </c>
      <c r="O687" s="49">
        <v>2.137556E-11</v>
      </c>
      <c r="P687" s="49">
        <v>3.4516363E-11</v>
      </c>
      <c r="Q687" s="49">
        <v>4.716579E-12</v>
      </c>
      <c r="R687" s="49">
        <v>6.5239205E-11</v>
      </c>
      <c r="S687" s="50"/>
      <c r="U687" s="49"/>
      <c r="V687" s="49"/>
    </row>
    <row r="688">
      <c r="D688" s="47"/>
      <c r="F688" s="1" t="s">
        <v>574</v>
      </c>
      <c r="G688" s="1" t="s">
        <v>1</v>
      </c>
      <c r="H688" s="49">
        <v>8.0654088E-11</v>
      </c>
      <c r="I688" s="49">
        <v>6.4343996E-12</v>
      </c>
      <c r="J688" s="49">
        <v>4.7413142E-12</v>
      </c>
      <c r="K688" s="49">
        <v>1.1984675E-11</v>
      </c>
      <c r="L688" s="49">
        <v>1.4738643E-11</v>
      </c>
      <c r="M688" s="49">
        <v>5.4503272E-9</v>
      </c>
      <c r="N688" s="49">
        <v>3.4619696E-11</v>
      </c>
      <c r="O688" s="49">
        <v>5.5034596E-11</v>
      </c>
      <c r="P688" s="49">
        <v>5.3800425E-11</v>
      </c>
      <c r="Q688" s="49">
        <v>1.7916221E-11</v>
      </c>
      <c r="R688" s="49">
        <v>2.7065351E-11</v>
      </c>
      <c r="S688" s="50"/>
      <c r="U688" s="49"/>
      <c r="V688" s="49"/>
    </row>
    <row r="689">
      <c r="D689" s="47"/>
      <c r="F689" s="1" t="s">
        <v>575</v>
      </c>
      <c r="G689" s="1" t="s">
        <v>1</v>
      </c>
      <c r="H689" s="49">
        <v>1.3051298133E-13</v>
      </c>
      <c r="I689" s="49">
        <v>4.768881335E-15</v>
      </c>
      <c r="J689" s="49">
        <v>3.146873208E-15</v>
      </c>
      <c r="K689" s="49">
        <v>4.822059562E-14</v>
      </c>
      <c r="L689" s="49">
        <v>1.609144447E-14</v>
      </c>
      <c r="M689" s="49">
        <v>3.464464405E-13</v>
      </c>
      <c r="N689" s="49">
        <v>2.879217428E-14</v>
      </c>
      <c r="O689" s="49">
        <v>5.492705875E-14</v>
      </c>
      <c r="P689" s="49">
        <v>2.605046463E-13</v>
      </c>
      <c r="Q689" s="49">
        <v>6.510897275E-13</v>
      </c>
      <c r="R689" s="49">
        <v>6.241506668E-13</v>
      </c>
      <c r="S689" s="50"/>
      <c r="U689" s="49"/>
      <c r="V689" s="49"/>
    </row>
    <row r="690">
      <c r="D690" s="47"/>
      <c r="F690" s="1" t="s">
        <v>576</v>
      </c>
      <c r="G690" s="1" t="s">
        <v>1</v>
      </c>
      <c r="H690" s="49">
        <v>2.5219919E-8</v>
      </c>
      <c r="I690" s="49">
        <v>1.1164026E-10</v>
      </c>
      <c r="J690" s="49">
        <v>8.3198221E-11</v>
      </c>
      <c r="K690" s="49">
        <v>1.7609749E-10</v>
      </c>
      <c r="L690" s="49">
        <v>1.1078661E-10</v>
      </c>
      <c r="M690" s="49">
        <v>2.5001373E-9</v>
      </c>
      <c r="N690" s="49">
        <v>3.716611E-9</v>
      </c>
      <c r="O690" s="49">
        <v>9.1557868E-10</v>
      </c>
      <c r="P690" s="49">
        <v>6.1970691E-10</v>
      </c>
      <c r="Q690" s="49">
        <v>4.4790686E-10</v>
      </c>
      <c r="R690" s="49">
        <v>8.5752173E-10</v>
      </c>
      <c r="S690" s="50"/>
      <c r="U690" s="49"/>
      <c r="V690" s="49"/>
    </row>
    <row r="691">
      <c r="D691" s="47"/>
      <c r="F691" s="1" t="s">
        <v>577</v>
      </c>
      <c r="G691" s="1" t="s">
        <v>1</v>
      </c>
      <c r="H691" s="49">
        <v>3.5825235E-10</v>
      </c>
      <c r="I691" s="49">
        <v>3.2226591E-11</v>
      </c>
      <c r="J691" s="49">
        <v>1.9823277E-11</v>
      </c>
      <c r="K691" s="49">
        <v>6.9449491E-10</v>
      </c>
      <c r="L691" s="49">
        <v>6.8039027E-11</v>
      </c>
      <c r="M691" s="49">
        <v>3.4545747E-9</v>
      </c>
      <c r="N691" s="49">
        <v>3.0760671E-10</v>
      </c>
      <c r="O691" s="49">
        <v>8.0076161E-10</v>
      </c>
      <c r="P691" s="49">
        <v>2.6338805E-9</v>
      </c>
      <c r="Q691" s="49">
        <v>6.9709691E-10</v>
      </c>
      <c r="R691" s="49">
        <v>1.9588052E-9</v>
      </c>
      <c r="S691" s="50"/>
      <c r="U691" s="49"/>
      <c r="V691" s="49"/>
    </row>
    <row r="692">
      <c r="D692" s="47"/>
      <c r="F692" s="1" t="s">
        <v>578</v>
      </c>
      <c r="G692" s="1" t="s">
        <v>1</v>
      </c>
      <c r="H692" s="49">
        <v>2.0418306E-10</v>
      </c>
      <c r="I692" s="49">
        <v>9.2434192E-12</v>
      </c>
      <c r="J692" s="49">
        <v>5.735014E-12</v>
      </c>
      <c r="K692" s="49">
        <v>7.849519E-11</v>
      </c>
      <c r="L692" s="49">
        <v>3.7296402E-11</v>
      </c>
      <c r="M692" s="49">
        <v>5.418296E-10</v>
      </c>
      <c r="N692" s="49">
        <v>4.9667835E-11</v>
      </c>
      <c r="O692" s="49">
        <v>1.1580985E-10</v>
      </c>
      <c r="P692" s="49">
        <v>4.2214811E-10</v>
      </c>
      <c r="Q692" s="49">
        <v>9.3734549E-10</v>
      </c>
      <c r="R692" s="49">
        <v>1.006908E-9</v>
      </c>
      <c r="S692" s="50"/>
      <c r="U692" s="49"/>
      <c r="V692" s="49"/>
    </row>
    <row r="693">
      <c r="D693" s="47"/>
      <c r="F693" s="1" t="s">
        <v>579</v>
      </c>
      <c r="G693" s="1" t="s">
        <v>1</v>
      </c>
      <c r="H693" s="49">
        <v>2.900862E-12</v>
      </c>
      <c r="I693" s="49">
        <v>1.0449662E-13</v>
      </c>
      <c r="J693" s="49">
        <v>6.931985E-14</v>
      </c>
      <c r="K693" s="49">
        <v>1.0705519E-12</v>
      </c>
      <c r="L693" s="49">
        <v>3.4771919E-13</v>
      </c>
      <c r="M693" s="49">
        <v>7.7102919E-12</v>
      </c>
      <c r="N693" s="49">
        <v>6.3674859E-13</v>
      </c>
      <c r="O693" s="49">
        <v>1.1954966E-12</v>
      </c>
      <c r="P693" s="49">
        <v>5.7591919E-12</v>
      </c>
      <c r="Q693" s="49">
        <v>1.4555418E-11</v>
      </c>
      <c r="R693" s="49">
        <v>1.3865334E-11</v>
      </c>
      <c r="S693" s="50"/>
      <c r="U693" s="49"/>
      <c r="V693" s="49"/>
    </row>
    <row r="694">
      <c r="D694" s="47"/>
      <c r="F694" s="1" t="s">
        <v>43</v>
      </c>
      <c r="G694" s="1" t="s">
        <v>1</v>
      </c>
      <c r="H694" s="49">
        <v>3.9042772E-11</v>
      </c>
      <c r="I694" s="49">
        <v>4.0407138E-12</v>
      </c>
      <c r="J694" s="49">
        <v>2.5578796E-12</v>
      </c>
      <c r="K694" s="49">
        <v>2.6249404E-9</v>
      </c>
      <c r="L694" s="49">
        <v>2.938457E-11</v>
      </c>
      <c r="M694" s="49">
        <v>1.4935789E-10</v>
      </c>
      <c r="N694" s="49">
        <v>3.6267654E-11</v>
      </c>
      <c r="O694" s="49">
        <v>9.4822217E-11</v>
      </c>
      <c r="P694" s="49">
        <v>9.8346283E-11</v>
      </c>
      <c r="Q694" s="49">
        <v>1.5463138E-11</v>
      </c>
      <c r="R694" s="49">
        <v>3.3098111E-10</v>
      </c>
      <c r="S694" s="50"/>
      <c r="U694" s="49"/>
      <c r="V694" s="49"/>
    </row>
    <row r="695">
      <c r="D695" s="47"/>
      <c r="F695" s="1" t="s">
        <v>44</v>
      </c>
      <c r="G695" s="1" t="s">
        <v>1</v>
      </c>
      <c r="H695" s="49">
        <v>4.09585984116857E-10</v>
      </c>
      <c r="I695" s="49">
        <v>2.7032250509582E-11</v>
      </c>
      <c r="J695" s="49">
        <v>2.14500165907E-11</v>
      </c>
      <c r="K695" s="49">
        <v>4.53169021836709E-9</v>
      </c>
      <c r="L695" s="49">
        <v>4.91715017447E-11</v>
      </c>
      <c r="M695" s="49">
        <v>2.85054542385543E-8</v>
      </c>
      <c r="N695" s="49">
        <v>1.44721597851345E-10</v>
      </c>
      <c r="O695" s="49">
        <v>1.54807266159297E-10</v>
      </c>
      <c r="P695" s="49">
        <v>1.38442528056E-10</v>
      </c>
      <c r="Q695" s="49">
        <v>7.138662274192E-11</v>
      </c>
      <c r="R695" s="49">
        <v>5.2751429566333E-10</v>
      </c>
      <c r="S695" s="50"/>
      <c r="U695" s="49"/>
      <c r="V695" s="49"/>
    </row>
    <row r="696">
      <c r="D696" s="47"/>
      <c r="F696" s="1" t="s">
        <v>580</v>
      </c>
      <c r="G696" s="1" t="s">
        <v>1</v>
      </c>
      <c r="H696" s="49">
        <v>6.4503282E-16</v>
      </c>
      <c r="I696" s="49">
        <v>7.9455067E-17</v>
      </c>
      <c r="J696" s="49">
        <v>5.1340526E-17</v>
      </c>
      <c r="K696" s="49">
        <v>1.1631341E-16</v>
      </c>
      <c r="L696" s="49">
        <v>2.6121194E-16</v>
      </c>
      <c r="M696" s="49">
        <v>3.1412434E-15</v>
      </c>
      <c r="N696" s="49">
        <v>3.2651924E-16</v>
      </c>
      <c r="O696" s="49">
        <v>2.87964E-16</v>
      </c>
      <c r="P696" s="49">
        <v>3.4737337E-16</v>
      </c>
      <c r="Q696" s="49">
        <v>2.6739631E-16</v>
      </c>
      <c r="R696" s="49">
        <v>1.4465667E-16</v>
      </c>
      <c r="S696" s="50"/>
      <c r="U696" s="49"/>
      <c r="V696" s="49"/>
    </row>
    <row r="697">
      <c r="D697" s="47"/>
      <c r="F697" s="1" t="s">
        <v>581</v>
      </c>
      <c r="G697" s="1" t="s">
        <v>1</v>
      </c>
      <c r="H697" s="49">
        <v>1.8067640087E-8</v>
      </c>
      <c r="I697" s="49">
        <v>1.2230290192E-9</v>
      </c>
      <c r="J697" s="49">
        <v>9.646353734E-10</v>
      </c>
      <c r="K697" s="49">
        <v>8.8664986986E-8</v>
      </c>
      <c r="L697" s="49">
        <v>1.966436844E-9</v>
      </c>
      <c r="M697" s="49">
        <v>1.30540658513E-6</v>
      </c>
      <c r="N697" s="49">
        <v>6.356158649E-9</v>
      </c>
      <c r="O697" s="49">
        <v>6.429938038E-9</v>
      </c>
      <c r="P697" s="49">
        <v>7.9991008E-9</v>
      </c>
      <c r="Q697" s="49">
        <v>3.223736378E-9</v>
      </c>
      <c r="R697" s="49">
        <v>1.66264223E-8</v>
      </c>
      <c r="S697" s="50"/>
      <c r="U697" s="49"/>
      <c r="V697" s="49"/>
    </row>
    <row r="698">
      <c r="D698" s="47"/>
      <c r="F698" s="1" t="s">
        <v>582</v>
      </c>
      <c r="G698" s="1" t="s">
        <v>1</v>
      </c>
      <c r="H698" s="49">
        <v>1.0404332879E-7</v>
      </c>
      <c r="I698" s="49">
        <v>7.14237588E-9</v>
      </c>
      <c r="J698" s="49">
        <v>5.626942029E-9</v>
      </c>
      <c r="K698" s="49">
        <v>1.0257149621E-8</v>
      </c>
      <c r="L698" s="49">
        <v>9.809823743E-9</v>
      </c>
      <c r="M698" s="49">
        <v>7.8544103385E-6</v>
      </c>
      <c r="N698" s="49">
        <v>3.371302565E-8</v>
      </c>
      <c r="O698" s="49">
        <v>3.468160163E-8</v>
      </c>
      <c r="P698" s="49">
        <v>3.445093648E-8</v>
      </c>
      <c r="Q698" s="49">
        <v>3.799787439E-8</v>
      </c>
      <c r="R698" s="49">
        <v>3.488921196E-8</v>
      </c>
      <c r="S698" s="50"/>
      <c r="U698" s="49"/>
      <c r="V698" s="49"/>
    </row>
    <row r="699">
      <c r="D699" s="47"/>
      <c r="F699" s="1" t="s">
        <v>583</v>
      </c>
      <c r="G699" s="1" t="s">
        <v>1</v>
      </c>
      <c r="H699" s="49">
        <v>3.8932219E-13</v>
      </c>
      <c r="I699" s="49">
        <v>1.4226222E-14</v>
      </c>
      <c r="J699" s="49">
        <v>9.3874125E-15</v>
      </c>
      <c r="K699" s="49">
        <v>1.4384024E-13</v>
      </c>
      <c r="L699" s="49">
        <v>4.800167E-14</v>
      </c>
      <c r="M699" s="49">
        <v>1.0334406E-12</v>
      </c>
      <c r="N699" s="49">
        <v>8.5888483E-14</v>
      </c>
      <c r="O699" s="49">
        <v>1.6389828E-13</v>
      </c>
      <c r="P699" s="49">
        <v>7.7792738E-13</v>
      </c>
      <c r="Q699" s="49">
        <v>1.942379E-12</v>
      </c>
      <c r="R699" s="49">
        <v>1.8618175E-12</v>
      </c>
      <c r="S699" s="50"/>
      <c r="U699" s="49"/>
      <c r="V699" s="49"/>
    </row>
    <row r="700">
      <c r="D700" s="47"/>
      <c r="F700" s="1" t="s">
        <v>584</v>
      </c>
      <c r="G700" s="1" t="s">
        <v>1</v>
      </c>
      <c r="H700" s="49">
        <v>1.44664541704338E-11</v>
      </c>
      <c r="I700" s="49">
        <v>3.54859763545329E-12</v>
      </c>
      <c r="J700" s="49">
        <v>4.36736983304034E-12</v>
      </c>
      <c r="K700" s="49">
        <v>3.33670680557862E-12</v>
      </c>
      <c r="L700" s="49">
        <v>1.88220121886572E-12</v>
      </c>
      <c r="M700" s="49">
        <v>1.77626217856586E-11</v>
      </c>
      <c r="N700" s="49">
        <v>4.68557927023948E-12</v>
      </c>
      <c r="O700" s="49">
        <v>2.15497455683241E-11</v>
      </c>
      <c r="P700" s="49">
        <v>1.04206703828327E-11</v>
      </c>
      <c r="Q700" s="49">
        <v>2.54554817644293E-11</v>
      </c>
      <c r="R700" s="49">
        <v>5.32603115234468E-12</v>
      </c>
      <c r="S700" s="50"/>
      <c r="U700" s="49"/>
      <c r="V700" s="49"/>
    </row>
    <row r="701">
      <c r="D701" s="47"/>
      <c r="F701" s="1" t="s">
        <v>585</v>
      </c>
      <c r="G701" s="1" t="s">
        <v>1</v>
      </c>
      <c r="H701" s="49">
        <v>5.78507385E-9</v>
      </c>
      <c r="I701" s="49">
        <v>1.56976964E-10</v>
      </c>
      <c r="J701" s="49">
        <v>4.92094222E-11</v>
      </c>
      <c r="K701" s="49">
        <v>3.62665959E-10</v>
      </c>
      <c r="L701" s="49">
        <v>4.5462539E-10</v>
      </c>
      <c r="M701" s="49">
        <v>1.32772403E-9</v>
      </c>
      <c r="N701" s="49">
        <v>4.80462463E-10</v>
      </c>
      <c r="O701" s="49">
        <v>6.49734212E-10</v>
      </c>
      <c r="P701" s="49">
        <v>4.9848355E-8</v>
      </c>
      <c r="Q701" s="49">
        <v>7.43358277E-10</v>
      </c>
      <c r="R701" s="49">
        <v>2.03504491E-9</v>
      </c>
      <c r="S701" s="50"/>
      <c r="U701" s="49"/>
      <c r="V701" s="49"/>
    </row>
    <row r="702">
      <c r="D702" s="47"/>
      <c r="F702" s="1" t="s">
        <v>586</v>
      </c>
      <c r="G702" s="1" t="s">
        <v>1</v>
      </c>
      <c r="H702" s="49">
        <v>2.88524169298131E-7</v>
      </c>
      <c r="I702" s="49">
        <v>1.98602822117875E-8</v>
      </c>
      <c r="J702" s="49">
        <v>1.51553378104462E-8</v>
      </c>
      <c r="K702" s="49">
        <v>5.10311253207843E-6</v>
      </c>
      <c r="L702" s="49">
        <v>4.2948248012788E-7</v>
      </c>
      <c r="M702" s="49">
        <v>1.69057472503663E-5</v>
      </c>
      <c r="N702" s="49">
        <v>1.257546271738E-7</v>
      </c>
      <c r="O702" s="49">
        <v>1.95643781355508E-7</v>
      </c>
      <c r="P702" s="49">
        <v>1.87767002255361E-7</v>
      </c>
      <c r="Q702" s="49">
        <v>9.2225415052174E-8</v>
      </c>
      <c r="R702" s="49">
        <v>7.03722954657634E-7</v>
      </c>
      <c r="S702" s="50"/>
      <c r="U702" s="49"/>
      <c r="V702" s="49"/>
    </row>
    <row r="703">
      <c r="D703" s="47"/>
      <c r="F703" s="1" t="s">
        <v>587</v>
      </c>
      <c r="G703" s="1" t="s">
        <v>1</v>
      </c>
      <c r="H703" s="49">
        <v>1.304189E-8</v>
      </c>
      <c r="I703" s="49">
        <v>1.0180321E-9</v>
      </c>
      <c r="J703" s="49">
        <v>7.5721937E-10</v>
      </c>
      <c r="K703" s="49">
        <v>1.8725935E-9</v>
      </c>
      <c r="L703" s="49">
        <v>2.2918172E-9</v>
      </c>
      <c r="M703" s="49">
        <v>8.4216651E-7</v>
      </c>
      <c r="N703" s="49">
        <v>5.4353155E-9</v>
      </c>
      <c r="O703" s="49">
        <v>8.3997933E-9</v>
      </c>
      <c r="P703" s="49">
        <v>8.2316041E-9</v>
      </c>
      <c r="Q703" s="49">
        <v>2.8133371E-9</v>
      </c>
      <c r="R703" s="49">
        <v>4.3089168E-9</v>
      </c>
      <c r="S703" s="50"/>
      <c r="U703" s="49"/>
      <c r="V703" s="49"/>
    </row>
    <row r="704">
      <c r="D704" s="47"/>
      <c r="F704" s="1" t="s">
        <v>588</v>
      </c>
      <c r="G704" s="1" t="s">
        <v>1</v>
      </c>
      <c r="H704" s="49">
        <v>9.5702057E-9</v>
      </c>
      <c r="I704" s="49">
        <v>1.27391247E-9</v>
      </c>
      <c r="J704" s="49">
        <v>1.35577731E-9</v>
      </c>
      <c r="K704" s="49">
        <v>4.497105E-9</v>
      </c>
      <c r="L704" s="49">
        <v>4.909717544E-8</v>
      </c>
      <c r="M704" s="49">
        <v>8.13598263E-7</v>
      </c>
      <c r="N704" s="49">
        <v>4.0635203E-9</v>
      </c>
      <c r="O704" s="49">
        <v>3.8474815E-8</v>
      </c>
      <c r="P704" s="49">
        <v>7.048869449E-7</v>
      </c>
      <c r="Q704" s="49">
        <v>4.854753293E-7</v>
      </c>
      <c r="R704" s="49">
        <v>1.24714235E-8</v>
      </c>
      <c r="S704" s="50"/>
      <c r="U704" s="49"/>
      <c r="V704" s="49"/>
    </row>
    <row r="705">
      <c r="D705" s="47"/>
      <c r="F705" s="1" t="s">
        <v>589</v>
      </c>
      <c r="G705" s="1" t="s">
        <v>1</v>
      </c>
      <c r="H705" s="49">
        <v>2.6219434E-10</v>
      </c>
      <c r="I705" s="49">
        <v>1.1876808E-11</v>
      </c>
      <c r="J705" s="49">
        <v>7.3688383E-12</v>
      </c>
      <c r="K705" s="49">
        <v>1.0078677E-10</v>
      </c>
      <c r="L705" s="49">
        <v>4.7890949E-11</v>
      </c>
      <c r="M705" s="49">
        <v>6.9578843E-10</v>
      </c>
      <c r="N705" s="49">
        <v>6.3785878E-11</v>
      </c>
      <c r="O705" s="49">
        <v>1.4871693E-10</v>
      </c>
      <c r="P705" s="49">
        <v>5.4202906E-10</v>
      </c>
      <c r="Q705" s="49">
        <v>1.2034994E-9</v>
      </c>
      <c r="R705" s="49">
        <v>1.2928267E-9</v>
      </c>
      <c r="S705" s="50"/>
      <c r="U705" s="49"/>
      <c r="V705" s="49"/>
    </row>
    <row r="706">
      <c r="D706" s="47"/>
      <c r="F706" s="1" t="s">
        <v>590</v>
      </c>
      <c r="G706" s="1" t="s">
        <v>1</v>
      </c>
      <c r="H706" s="49">
        <v>2.273086669E-7</v>
      </c>
      <c r="I706" s="49">
        <v>2.414009995E-8</v>
      </c>
      <c r="J706" s="49">
        <v>2.496478174E-8</v>
      </c>
      <c r="K706" s="49">
        <v>1.919620290515E-5</v>
      </c>
      <c r="L706" s="49">
        <v>7.61833253E-8</v>
      </c>
      <c r="M706" s="49">
        <v>6.027624744E-7</v>
      </c>
      <c r="N706" s="49">
        <v>1.571491289E-7</v>
      </c>
      <c r="O706" s="49">
        <v>3.401021348E-7</v>
      </c>
      <c r="P706" s="49">
        <v>3.086815469E-7</v>
      </c>
      <c r="Q706" s="49">
        <v>1.507147872E-7</v>
      </c>
      <c r="R706" s="49">
        <v>1.33346391653E-6</v>
      </c>
      <c r="S706" s="50"/>
      <c r="U706" s="49"/>
      <c r="V706" s="49"/>
    </row>
    <row r="707">
      <c r="D707" s="47"/>
      <c r="F707" s="1" t="s">
        <v>591</v>
      </c>
      <c r="G707" s="1" t="s">
        <v>1</v>
      </c>
      <c r="H707" s="49">
        <v>4.4973541E-11</v>
      </c>
      <c r="I707" s="49">
        <v>7.0789596E-12</v>
      </c>
      <c r="J707" s="49">
        <v>4.2320419E-12</v>
      </c>
      <c r="K707" s="49">
        <v>3.0465337E-11</v>
      </c>
      <c r="L707" s="49">
        <v>9.8040597E-12</v>
      </c>
      <c r="M707" s="49">
        <v>4.3324609E-10</v>
      </c>
      <c r="N707" s="49">
        <v>1.0337007E-11</v>
      </c>
      <c r="O707" s="49">
        <v>1.5312824E-10</v>
      </c>
      <c r="P707" s="49">
        <v>8.4334914E-11</v>
      </c>
      <c r="Q707" s="49">
        <v>1.9842826E-11</v>
      </c>
      <c r="R707" s="49">
        <v>1.6313239E-11</v>
      </c>
      <c r="S707" s="50"/>
      <c r="U707" s="49"/>
      <c r="V707" s="49"/>
    </row>
    <row r="708">
      <c r="D708" s="47"/>
      <c r="F708" s="1" t="s">
        <v>592</v>
      </c>
      <c r="G708" s="1" t="s">
        <v>1</v>
      </c>
      <c r="H708" s="49">
        <v>1.00529743E-7</v>
      </c>
      <c r="I708" s="49">
        <v>3.177116095E-9</v>
      </c>
      <c r="J708" s="49">
        <v>2.57821446E-9</v>
      </c>
      <c r="K708" s="49">
        <v>6.716765115E-8</v>
      </c>
      <c r="L708" s="49">
        <v>7.6142121823E-7</v>
      </c>
      <c r="M708" s="49">
        <v>1.028550381E-6</v>
      </c>
      <c r="N708" s="49">
        <v>5.361325E-8</v>
      </c>
      <c r="O708" s="49">
        <v>5.45352405E-8</v>
      </c>
      <c r="P708" s="49">
        <v>3.23479859E-7</v>
      </c>
      <c r="Q708" s="49">
        <v>3.96296832E-7</v>
      </c>
      <c r="R708" s="49">
        <v>4.06253022E-8</v>
      </c>
      <c r="S708" s="50"/>
      <c r="U708" s="49"/>
      <c r="V708" s="49"/>
    </row>
    <row r="709">
      <c r="D709" s="47"/>
      <c r="F709" s="1" t="s">
        <v>593</v>
      </c>
      <c r="G709" s="1" t="s">
        <v>1</v>
      </c>
      <c r="H709" s="49">
        <v>9.149519E-19</v>
      </c>
      <c r="I709" s="49">
        <v>4.2108081E-20</v>
      </c>
      <c r="J709" s="49">
        <v>1.9965589E-20</v>
      </c>
      <c r="K709" s="49">
        <v>4.276997E-20</v>
      </c>
      <c r="L709" s="49">
        <v>1.3988874E-19</v>
      </c>
      <c r="M709" s="49">
        <v>9.0136697E-19</v>
      </c>
      <c r="N709" s="49">
        <v>2.1254278E-19</v>
      </c>
      <c r="O709" s="49">
        <v>3.6501378E-19</v>
      </c>
      <c r="P709" s="49">
        <v>1.1652967E-18</v>
      </c>
      <c r="Q709" s="49">
        <v>3.1064043E-17</v>
      </c>
      <c r="R709" s="49">
        <v>3.3950087E-19</v>
      </c>
      <c r="S709" s="50"/>
      <c r="U709" s="49"/>
      <c r="V709" s="49"/>
    </row>
    <row r="710">
      <c r="D710" s="47"/>
      <c r="F710" s="1" t="s">
        <v>594</v>
      </c>
      <c r="G710" s="1" t="s">
        <v>1</v>
      </c>
      <c r="H710" s="49">
        <v>1.1874696E-8</v>
      </c>
      <c r="I710" s="49">
        <v>3.5355414E-9</v>
      </c>
      <c r="J710" s="49">
        <v>2.7331292E-9</v>
      </c>
      <c r="K710" s="49">
        <v>2.4430484E-9</v>
      </c>
      <c r="L710" s="49">
        <v>1.3149623E-9</v>
      </c>
      <c r="M710" s="49">
        <v>3.1703715E-8</v>
      </c>
      <c r="N710" s="49">
        <v>8.3568215E-9</v>
      </c>
      <c r="O710" s="49">
        <v>1.2980457E-8</v>
      </c>
      <c r="P710" s="49">
        <v>1.6083264E-8</v>
      </c>
      <c r="Q710" s="49">
        <v>7.904114E-9</v>
      </c>
      <c r="R710" s="49">
        <v>5.9852914E-9</v>
      </c>
      <c r="S710" s="50"/>
      <c r="U710" s="49"/>
      <c r="V710" s="49"/>
    </row>
    <row r="711">
      <c r="D711" s="47"/>
      <c r="F711" s="1" t="s">
        <v>595</v>
      </c>
      <c r="G711" s="1" t="s">
        <v>1</v>
      </c>
      <c r="H711" s="49">
        <v>2.7292703E-7</v>
      </c>
      <c r="I711" s="49">
        <v>8.5251461E-10</v>
      </c>
      <c r="J711" s="49">
        <v>6.7187849E-10</v>
      </c>
      <c r="K711" s="49">
        <v>1.2723344E-8</v>
      </c>
      <c r="L711" s="49">
        <v>7.4434018E-9</v>
      </c>
      <c r="M711" s="49">
        <v>1.9070943E-7</v>
      </c>
      <c r="N711" s="49">
        <v>5.3408466E-7</v>
      </c>
      <c r="O711" s="49">
        <v>1.4056982E-8</v>
      </c>
      <c r="P711" s="49">
        <v>7.5247867E-8</v>
      </c>
      <c r="Q711" s="49">
        <v>1.6801097E-7</v>
      </c>
      <c r="R711" s="49">
        <v>5.0911268E-8</v>
      </c>
      <c r="S711" s="50"/>
      <c r="U711" s="49"/>
      <c r="V711" s="49"/>
    </row>
    <row r="712">
      <c r="D712" s="47"/>
      <c r="F712" s="1" t="s">
        <v>596</v>
      </c>
      <c r="G712" s="1" t="s">
        <v>1</v>
      </c>
      <c r="H712" s="1">
        <v>2.2771710837003E-4</v>
      </c>
      <c r="I712" s="49">
        <v>3.53588668002902E-7</v>
      </c>
      <c r="J712" s="49">
        <v>2.26122392001687E-7</v>
      </c>
      <c r="K712" s="49">
        <v>3.24438578005898E-6</v>
      </c>
      <c r="L712" s="49">
        <v>1.06069012100585E-6</v>
      </c>
      <c r="M712" s="49">
        <v>1.27343479702883E-5</v>
      </c>
      <c r="N712" s="49">
        <v>6.62882853810244E-5</v>
      </c>
      <c r="O712" s="49">
        <v>1.03977102700582E-5</v>
      </c>
      <c r="P712" s="49">
        <v>8.49995308036161E-6</v>
      </c>
      <c r="Q712" s="49">
        <v>1.47270739003095E-6</v>
      </c>
      <c r="R712" s="49">
        <v>8.18727079004404E-6</v>
      </c>
      <c r="S712" s="50"/>
      <c r="U712" s="49"/>
      <c r="V712" s="49"/>
    </row>
    <row r="713">
      <c r="D713" s="47"/>
      <c r="F713" s="1" t="s">
        <v>597</v>
      </c>
      <c r="G713" s="1" t="s">
        <v>1</v>
      </c>
      <c r="H713" s="49">
        <v>2.9805623613E-5</v>
      </c>
      <c r="I713" s="49">
        <v>4.48656985E-8</v>
      </c>
      <c r="J713" s="49">
        <v>2.68841019E-8</v>
      </c>
      <c r="K713" s="49">
        <v>4.183748123E-7</v>
      </c>
      <c r="L713" s="49">
        <v>1.87635259E-7</v>
      </c>
      <c r="M713" s="49">
        <v>1.83481605E-6</v>
      </c>
      <c r="N713" s="49">
        <v>1.7595975603E-5</v>
      </c>
      <c r="O713" s="49">
        <v>1.242270053E-6</v>
      </c>
      <c r="P713" s="49">
        <v>4.275861122E-6</v>
      </c>
      <c r="Q713" s="49">
        <v>2.05774395E-7</v>
      </c>
      <c r="R713" s="49">
        <v>1.418714244E-6</v>
      </c>
      <c r="S713" s="50"/>
      <c r="U713" s="49"/>
      <c r="V713" s="49"/>
    </row>
    <row r="714">
      <c r="D714" s="47"/>
      <c r="F714" s="1" t="s">
        <v>598</v>
      </c>
      <c r="G714" s="1" t="s">
        <v>1</v>
      </c>
      <c r="H714" s="49">
        <v>3.1468174E-10</v>
      </c>
      <c r="I714" s="49">
        <v>1.2451591E-11</v>
      </c>
      <c r="J714" s="49">
        <v>5.3957926E-12</v>
      </c>
      <c r="K714" s="49">
        <v>1.4896298E-11</v>
      </c>
      <c r="L714" s="49">
        <v>4.9936774E-11</v>
      </c>
      <c r="M714" s="49">
        <v>2.2339268E-10</v>
      </c>
      <c r="N714" s="49">
        <v>1.9650285E-10</v>
      </c>
      <c r="O714" s="49">
        <v>6.988821E-11</v>
      </c>
      <c r="P714" s="49">
        <v>7.4482248E-10</v>
      </c>
      <c r="Q714" s="49">
        <v>2.3598237E-9</v>
      </c>
      <c r="R714" s="49">
        <v>6.1879309E-11</v>
      </c>
      <c r="S714" s="50"/>
      <c r="U714" s="49"/>
      <c r="V714" s="49"/>
    </row>
    <row r="715">
      <c r="D715" s="47"/>
      <c r="F715" s="1" t="s">
        <v>599</v>
      </c>
      <c r="G715" s="1" t="s">
        <v>1</v>
      </c>
      <c r="H715" s="49">
        <v>7.7787696E-12</v>
      </c>
      <c r="I715" s="49">
        <v>3.5919809E-13</v>
      </c>
      <c r="J715" s="49">
        <v>1.7020984E-13</v>
      </c>
      <c r="K715" s="49">
        <v>3.635846E-13</v>
      </c>
      <c r="L715" s="49">
        <v>1.1888289E-12</v>
      </c>
      <c r="M715" s="49">
        <v>7.6888324E-12</v>
      </c>
      <c r="N715" s="49">
        <v>1.8077606E-12</v>
      </c>
      <c r="O715" s="49">
        <v>3.100564E-12</v>
      </c>
      <c r="P715" s="49">
        <v>2.0648338E-11</v>
      </c>
      <c r="Q715" s="49">
        <v>2.6408055E-10</v>
      </c>
      <c r="R715" s="49">
        <v>2.8874141E-12</v>
      </c>
      <c r="S715" s="50"/>
      <c r="U715" s="49"/>
      <c r="V715" s="49"/>
    </row>
    <row r="716">
      <c r="D716" s="47"/>
      <c r="F716" s="1" t="s">
        <v>600</v>
      </c>
      <c r="G716" s="1" t="s">
        <v>1</v>
      </c>
      <c r="H716" s="49">
        <v>3.2131099E-15</v>
      </c>
      <c r="I716" s="49">
        <v>6.223182E-16</v>
      </c>
      <c r="J716" s="49">
        <v>3.8264098E-16</v>
      </c>
      <c r="K716" s="49">
        <v>4.7329203E-16</v>
      </c>
      <c r="L716" s="49">
        <v>7.271085E-16</v>
      </c>
      <c r="M716" s="49">
        <v>3.9713176E-14</v>
      </c>
      <c r="N716" s="49">
        <v>1.0454979E-15</v>
      </c>
      <c r="O716" s="49">
        <v>1.440374E-15</v>
      </c>
      <c r="P716" s="49">
        <v>1.8415669E-15</v>
      </c>
      <c r="Q716" s="49">
        <v>3.7693911E-15</v>
      </c>
      <c r="R716" s="49">
        <v>3.6639079E-15</v>
      </c>
      <c r="S716" s="50"/>
      <c r="U716" s="49"/>
      <c r="V716" s="49"/>
    </row>
    <row r="717">
      <c r="D717" s="47"/>
      <c r="F717" s="1" t="s">
        <v>601</v>
      </c>
      <c r="G717" s="1" t="s">
        <v>1</v>
      </c>
      <c r="H717" s="49">
        <v>4.3626944E-9</v>
      </c>
      <c r="I717" s="49">
        <v>2.6228572E-10</v>
      </c>
      <c r="J717" s="49">
        <v>1.794202E-10</v>
      </c>
      <c r="K717" s="49">
        <v>2.9308235E-9</v>
      </c>
      <c r="L717" s="49">
        <v>1.9980121E-9</v>
      </c>
      <c r="M717" s="49">
        <v>7.451506E-9</v>
      </c>
      <c r="N717" s="49">
        <v>3.5408192E-9</v>
      </c>
      <c r="O717" s="49">
        <v>5.5190845E-9</v>
      </c>
      <c r="P717" s="49">
        <v>6.2468119E-9</v>
      </c>
      <c r="Q717" s="49">
        <v>1.3889069E-9</v>
      </c>
      <c r="R717" s="49">
        <v>2.8209666E-7</v>
      </c>
      <c r="S717" s="50"/>
      <c r="U717" s="49"/>
      <c r="V717" s="49"/>
    </row>
    <row r="718">
      <c r="D718" s="47"/>
      <c r="F718" s="1" t="s">
        <v>602</v>
      </c>
      <c r="G718" s="1" t="s">
        <v>1</v>
      </c>
      <c r="H718" s="49">
        <v>2.1533061E-9</v>
      </c>
      <c r="I718" s="49">
        <v>2.7497837E-10</v>
      </c>
      <c r="J718" s="49">
        <v>3.6051963E-10</v>
      </c>
      <c r="K718" s="49">
        <v>7.6085491E-10</v>
      </c>
      <c r="L718" s="49">
        <v>2.6611975E-10</v>
      </c>
      <c r="M718" s="49">
        <v>3.9060403E-9</v>
      </c>
      <c r="N718" s="49">
        <v>7.9838806E-10</v>
      </c>
      <c r="O718" s="49">
        <v>4.7197865E-9</v>
      </c>
      <c r="P718" s="49">
        <v>2.417873E-9</v>
      </c>
      <c r="Q718" s="49">
        <v>2.691074E-9</v>
      </c>
      <c r="R718" s="49">
        <v>6.6267158E-10</v>
      </c>
      <c r="S718" s="50"/>
      <c r="U718" s="49"/>
      <c r="V718" s="49"/>
    </row>
    <row r="719">
      <c r="D719" s="47"/>
      <c r="F719" s="1" t="s">
        <v>603</v>
      </c>
      <c r="G719" s="1" t="s">
        <v>1</v>
      </c>
      <c r="H719" s="49">
        <v>3.805639E-5</v>
      </c>
      <c r="I719" s="49">
        <v>4.9908504E-7</v>
      </c>
      <c r="J719" s="49">
        <v>1.9059724E-7</v>
      </c>
      <c r="K719" s="49">
        <v>2.4828624E-7</v>
      </c>
      <c r="L719" s="49">
        <v>1.7428283E-7</v>
      </c>
      <c r="M719" s="49">
        <v>1.9787189E-6</v>
      </c>
      <c r="N719" s="49">
        <v>8.3813535E-5</v>
      </c>
      <c r="O719" s="49">
        <v>8.1114046E-7</v>
      </c>
      <c r="P719" s="49">
        <v>6.9244824E-7</v>
      </c>
      <c r="Q719" s="49">
        <v>4.2682788E-7</v>
      </c>
      <c r="R719" s="49">
        <v>3.7081054E-6</v>
      </c>
      <c r="S719" s="50"/>
      <c r="U719" s="49"/>
      <c r="V719" s="49"/>
    </row>
    <row r="720">
      <c r="D720" s="47"/>
      <c r="F720" s="1" t="s">
        <v>604</v>
      </c>
      <c r="G720" s="1" t="s">
        <v>1</v>
      </c>
      <c r="H720" s="49">
        <v>5.5706156E-8</v>
      </c>
      <c r="I720" s="49">
        <v>7.38771935E-9</v>
      </c>
      <c r="J720" s="49">
        <v>6.91653116E-9</v>
      </c>
      <c r="K720" s="49">
        <v>2.568138658E-8</v>
      </c>
      <c r="L720" s="49">
        <v>1.823114361E-8</v>
      </c>
      <c r="M720" s="49">
        <v>1.58613653E-7</v>
      </c>
      <c r="N720" s="49">
        <v>5.298505947E-8</v>
      </c>
      <c r="O720" s="49">
        <v>1.2781599043E-7</v>
      </c>
      <c r="P720" s="49">
        <v>2.466638542E-7</v>
      </c>
      <c r="Q720" s="49">
        <v>5.783817115E-8</v>
      </c>
      <c r="R720" s="49">
        <v>2.36648556E-8</v>
      </c>
      <c r="S720" s="50"/>
      <c r="U720" s="49"/>
      <c r="V720" s="49"/>
    </row>
    <row r="721">
      <c r="D721" s="47"/>
      <c r="F721" s="1" t="s">
        <v>605</v>
      </c>
      <c r="G721" s="1" t="s">
        <v>10</v>
      </c>
      <c r="H721" s="1">
        <v>23.362116</v>
      </c>
      <c r="I721" s="1">
        <v>1.6149603</v>
      </c>
      <c r="J721" s="1">
        <v>0.94088873</v>
      </c>
      <c r="K721" s="1">
        <v>10.180233</v>
      </c>
      <c r="L721" s="1">
        <v>3176.984</v>
      </c>
      <c r="M721" s="1">
        <v>45.544893</v>
      </c>
      <c r="N721" s="1">
        <v>13.818382</v>
      </c>
      <c r="O721" s="1">
        <v>54.130806</v>
      </c>
      <c r="P721" s="1">
        <v>27.015861</v>
      </c>
      <c r="Q721" s="1">
        <v>5.0170273</v>
      </c>
      <c r="R721" s="1">
        <v>54.851568</v>
      </c>
      <c r="S721" s="51"/>
      <c r="U721" s="49"/>
      <c r="V721" s="49"/>
    </row>
    <row r="722">
      <c r="D722" s="47"/>
      <c r="F722" s="1" t="s">
        <v>606</v>
      </c>
      <c r="G722" s="1" t="s">
        <v>10</v>
      </c>
      <c r="H722" s="1">
        <v>56.756346</v>
      </c>
      <c r="I722" s="1">
        <v>2.7218841</v>
      </c>
      <c r="J722" s="1">
        <v>1.6145297</v>
      </c>
      <c r="K722" s="1">
        <v>19.779952</v>
      </c>
      <c r="L722" s="1">
        <v>1882.6326</v>
      </c>
      <c r="M722" s="1">
        <v>82.393019</v>
      </c>
      <c r="N722" s="1">
        <v>34.516124</v>
      </c>
      <c r="O722" s="1">
        <v>118.98207</v>
      </c>
      <c r="P722" s="1">
        <v>49.325274</v>
      </c>
      <c r="Q722" s="1">
        <v>9.8572134</v>
      </c>
      <c r="R722" s="1">
        <v>19.049537</v>
      </c>
      <c r="S722" s="51"/>
      <c r="U722" s="49"/>
      <c r="V722" s="49"/>
    </row>
    <row r="723">
      <c r="D723" s="47"/>
      <c r="F723" s="1" t="s">
        <v>607</v>
      </c>
      <c r="G723" s="1" t="s">
        <v>10</v>
      </c>
      <c r="H723" s="1">
        <v>0.58793158</v>
      </c>
      <c r="I723" s="1">
        <v>0.052734598</v>
      </c>
      <c r="J723" s="1">
        <v>0.032649646</v>
      </c>
      <c r="K723" s="1">
        <v>0.21592643</v>
      </c>
      <c r="L723" s="1">
        <v>29.251278</v>
      </c>
      <c r="M723" s="1">
        <v>22.094049</v>
      </c>
      <c r="N723" s="1">
        <v>0.2622587</v>
      </c>
      <c r="O723" s="1">
        <v>0.98796123</v>
      </c>
      <c r="P723" s="1">
        <v>0.60203497</v>
      </c>
      <c r="Q723" s="1">
        <v>0.13885618</v>
      </c>
      <c r="R723" s="1">
        <v>1.2836541</v>
      </c>
      <c r="S723" s="51"/>
      <c r="U723" s="49"/>
      <c r="V723" s="49"/>
    </row>
    <row r="724">
      <c r="D724" s="47"/>
      <c r="F724" s="1" t="s">
        <v>608</v>
      </c>
      <c r="G724" s="1" t="s">
        <v>1</v>
      </c>
      <c r="H724" s="49">
        <v>2.3484659663E-9</v>
      </c>
      <c r="I724" s="49">
        <v>4.934165296E-10</v>
      </c>
      <c r="J724" s="49">
        <v>2.6067505121E-10</v>
      </c>
      <c r="K724" s="49">
        <v>2.483226484E-10</v>
      </c>
      <c r="L724" s="49">
        <v>2.016095014E-10</v>
      </c>
      <c r="M724" s="49">
        <v>1.241956741E-9</v>
      </c>
      <c r="N724" s="49">
        <v>3.3682563203E-9</v>
      </c>
      <c r="O724" s="49">
        <v>3.586954896616E-6</v>
      </c>
      <c r="P724" s="49">
        <v>2.429956141E-9</v>
      </c>
      <c r="Q724" s="49">
        <v>7.6938270824E-9</v>
      </c>
      <c r="R724" s="49">
        <v>1.4561017593E-8</v>
      </c>
      <c r="S724" s="50"/>
      <c r="U724" s="49"/>
      <c r="V724" s="49"/>
    </row>
    <row r="725">
      <c r="D725" s="47"/>
      <c r="F725" s="1" t="s">
        <v>609</v>
      </c>
      <c r="G725" s="1" t="s">
        <v>1</v>
      </c>
      <c r="H725" s="49">
        <v>1.7806817E-9</v>
      </c>
      <c r="I725" s="49">
        <v>3.7694039E-10</v>
      </c>
      <c r="J725" s="49">
        <v>2.1351224E-10</v>
      </c>
      <c r="K725" s="49">
        <v>2.5890636E-9</v>
      </c>
      <c r="L725" s="49">
        <v>9.0021481E-10</v>
      </c>
      <c r="M725" s="49">
        <v>7.208879E-6</v>
      </c>
      <c r="N725" s="49">
        <v>5.7885369E-9</v>
      </c>
      <c r="O725" s="49">
        <v>1.3699469E-8</v>
      </c>
      <c r="P725" s="49">
        <v>6.8710722E-9</v>
      </c>
      <c r="Q725" s="49">
        <v>1.4240094E-9</v>
      </c>
      <c r="R725" s="49">
        <v>1.0102036E-8</v>
      </c>
      <c r="S725" s="50"/>
      <c r="U725" s="49"/>
      <c r="V725" s="49"/>
    </row>
    <row r="726">
      <c r="D726" s="47"/>
      <c r="F726" s="1" t="s">
        <v>610</v>
      </c>
      <c r="G726" s="1" t="s">
        <v>1</v>
      </c>
      <c r="H726" s="49">
        <v>1.8736348E-9</v>
      </c>
      <c r="I726" s="49">
        <v>4.0080228E-10</v>
      </c>
      <c r="J726" s="49">
        <v>2.2713024E-10</v>
      </c>
      <c r="K726" s="49">
        <v>2.7676217E-9</v>
      </c>
      <c r="L726" s="49">
        <v>1.0285543E-9</v>
      </c>
      <c r="M726" s="49">
        <v>7.3909701E-6</v>
      </c>
      <c r="N726" s="49">
        <v>6.1710548E-9</v>
      </c>
      <c r="O726" s="49">
        <v>1.3839963E-8</v>
      </c>
      <c r="P726" s="49">
        <v>7.4043369E-9</v>
      </c>
      <c r="Q726" s="49">
        <v>1.5165196E-9</v>
      </c>
      <c r="R726" s="49">
        <v>1.0352141E-8</v>
      </c>
      <c r="S726" s="50"/>
      <c r="U726" s="49"/>
      <c r="V726" s="49"/>
    </row>
    <row r="727">
      <c r="D727" s="47"/>
      <c r="F727" s="1" t="s">
        <v>611</v>
      </c>
      <c r="G727" s="1" t="s">
        <v>1</v>
      </c>
      <c r="H727" s="49">
        <v>4.0623173E-14</v>
      </c>
      <c r="I727" s="49">
        <v>1.83906E-15</v>
      </c>
      <c r="J727" s="49">
        <v>1.1410254E-15</v>
      </c>
      <c r="K727" s="49">
        <v>1.561705E-14</v>
      </c>
      <c r="L727" s="49">
        <v>7.4205559E-15</v>
      </c>
      <c r="M727" s="49">
        <v>1.0779952E-13</v>
      </c>
      <c r="N727" s="49">
        <v>9.8817477E-15</v>
      </c>
      <c r="O727" s="49">
        <v>2.3041558E-14</v>
      </c>
      <c r="P727" s="49">
        <v>8.398866E-14</v>
      </c>
      <c r="Q727" s="49">
        <v>1.864875E-13</v>
      </c>
      <c r="R727" s="49">
        <v>2.003297E-13</v>
      </c>
      <c r="S727" s="50"/>
      <c r="U727" s="49"/>
      <c r="V727" s="49"/>
    </row>
    <row r="728">
      <c r="D728" s="47"/>
      <c r="F728" s="1" t="s">
        <v>612</v>
      </c>
      <c r="G728" s="1" t="s">
        <v>1</v>
      </c>
      <c r="H728" s="49">
        <v>6.0534273E-14</v>
      </c>
      <c r="I728" s="49">
        <v>2.2041293E-15</v>
      </c>
      <c r="J728" s="49">
        <v>1.4585872E-15</v>
      </c>
      <c r="K728" s="49">
        <v>2.2350664E-14</v>
      </c>
      <c r="L728" s="49">
        <v>7.3897229E-15</v>
      </c>
      <c r="M728" s="49">
        <v>1.6107687E-13</v>
      </c>
      <c r="N728" s="49">
        <v>1.3353242E-14</v>
      </c>
      <c r="O728" s="49">
        <v>2.5220199E-14</v>
      </c>
      <c r="P728" s="49">
        <v>1.2020085E-13</v>
      </c>
      <c r="Q728" s="49">
        <v>3.0260242E-13</v>
      </c>
      <c r="R728" s="49">
        <v>2.8921354E-13</v>
      </c>
      <c r="S728" s="50"/>
      <c r="U728" s="49"/>
      <c r="V728" s="49"/>
    </row>
    <row r="729">
      <c r="D729" s="47"/>
      <c r="F729" s="1" t="s">
        <v>613</v>
      </c>
      <c r="G729" s="1" t="s">
        <v>1</v>
      </c>
      <c r="H729" s="49">
        <v>1.082539E-17</v>
      </c>
      <c r="I729" s="49">
        <v>1.0914318E-18</v>
      </c>
      <c r="J729" s="49">
        <v>5.5437739E-19</v>
      </c>
      <c r="K729" s="49">
        <v>1.1777794E-18</v>
      </c>
      <c r="L729" s="49">
        <v>2.3492099E-18</v>
      </c>
      <c r="M729" s="49">
        <v>1.2453702E-17</v>
      </c>
      <c r="N729" s="49">
        <v>3.6097273E-18</v>
      </c>
      <c r="O729" s="49">
        <v>6.1534166E-17</v>
      </c>
      <c r="P729" s="49">
        <v>9.6525955E-16</v>
      </c>
      <c r="Q729" s="49">
        <v>2.4101759E-16</v>
      </c>
      <c r="R729" s="49">
        <v>1.4099107E-17</v>
      </c>
      <c r="S729" s="50"/>
      <c r="U729" s="49"/>
      <c r="V729" s="49"/>
    </row>
    <row r="730">
      <c r="D730" s="47"/>
      <c r="F730" s="1" t="s">
        <v>614</v>
      </c>
      <c r="G730" s="1" t="s">
        <v>1</v>
      </c>
      <c r="H730" s="49">
        <v>1.2951085E-13</v>
      </c>
      <c r="I730" s="49">
        <v>5.8631125E-15</v>
      </c>
      <c r="J730" s="49">
        <v>3.6377063E-15</v>
      </c>
      <c r="K730" s="49">
        <v>4.9788764E-14</v>
      </c>
      <c r="L730" s="49">
        <v>2.3657496E-14</v>
      </c>
      <c r="M730" s="49">
        <v>3.4367597E-13</v>
      </c>
      <c r="N730" s="49">
        <v>3.1504028E-14</v>
      </c>
      <c r="O730" s="49">
        <v>7.3458856E-14</v>
      </c>
      <c r="P730" s="49">
        <v>2.6776449E-13</v>
      </c>
      <c r="Q730" s="49">
        <v>5.9454134E-13</v>
      </c>
      <c r="R730" s="49">
        <v>6.3867169E-13</v>
      </c>
      <c r="S730" s="50"/>
      <c r="U730" s="49"/>
      <c r="V730" s="49"/>
    </row>
    <row r="731">
      <c r="D731" s="47"/>
      <c r="F731" s="1" t="s">
        <v>615</v>
      </c>
      <c r="G731" s="1" t="s">
        <v>1</v>
      </c>
      <c r="H731" s="49">
        <v>5.550092E-15</v>
      </c>
      <c r="I731" s="49">
        <v>2.5125936E-16</v>
      </c>
      <c r="J731" s="49">
        <v>1.5589122E-16</v>
      </c>
      <c r="K731" s="49">
        <v>2.1336607E-15</v>
      </c>
      <c r="L731" s="49">
        <v>1.0138245E-15</v>
      </c>
      <c r="M731" s="49">
        <v>1.472798E-14</v>
      </c>
      <c r="N731" s="49">
        <v>1.3500819E-15</v>
      </c>
      <c r="O731" s="49">
        <v>3.148025E-15</v>
      </c>
      <c r="P731" s="49">
        <v>1.1474849E-14</v>
      </c>
      <c r="Q731" s="49">
        <v>2.547863E-14</v>
      </c>
      <c r="R731" s="49">
        <v>2.7369804E-14</v>
      </c>
      <c r="S731" s="50"/>
      <c r="U731" s="49"/>
      <c r="V731" s="49"/>
    </row>
    <row r="732">
      <c r="D732" s="47"/>
      <c r="F732" s="1" t="s">
        <v>616</v>
      </c>
      <c r="G732" s="1" t="s">
        <v>1</v>
      </c>
      <c r="H732" s="49">
        <v>2.6803457E-13</v>
      </c>
      <c r="I732" s="49">
        <v>1.2134248E-14</v>
      </c>
      <c r="J732" s="49">
        <v>7.5285661E-15</v>
      </c>
      <c r="K732" s="49">
        <v>1.030424E-13</v>
      </c>
      <c r="L732" s="49">
        <v>4.8961353E-14</v>
      </c>
      <c r="M732" s="49">
        <v>7.1126888E-13</v>
      </c>
      <c r="N732" s="49">
        <v>6.520047E-14</v>
      </c>
      <c r="O732" s="49">
        <v>1.5202983E-13</v>
      </c>
      <c r="P732" s="49">
        <v>5.5416312E-13</v>
      </c>
      <c r="Q732" s="49">
        <v>1.2304577E-12</v>
      </c>
      <c r="R732" s="49">
        <v>1.3217895E-12</v>
      </c>
      <c r="S732" s="50"/>
      <c r="U732" s="49"/>
      <c r="V732" s="49"/>
    </row>
    <row r="733">
      <c r="D733" s="47"/>
      <c r="F733" s="1" t="s">
        <v>617</v>
      </c>
      <c r="G733" s="1" t="s">
        <v>1</v>
      </c>
      <c r="H733" s="49">
        <v>1.5818071E-13</v>
      </c>
      <c r="I733" s="49">
        <v>5.8067863E-15</v>
      </c>
      <c r="J733" s="49">
        <v>3.8291229E-15</v>
      </c>
      <c r="K733" s="49">
        <v>5.8542932E-14</v>
      </c>
      <c r="L733" s="49">
        <v>1.9685873E-14</v>
      </c>
      <c r="M733" s="49">
        <v>4.203271E-13</v>
      </c>
      <c r="N733" s="49">
        <v>3.4998346E-14</v>
      </c>
      <c r="O733" s="49">
        <v>6.7170459E-14</v>
      </c>
      <c r="P733" s="49">
        <v>3.1828936E-13</v>
      </c>
      <c r="Q733" s="49">
        <v>7.8943898E-13</v>
      </c>
      <c r="R733" s="49">
        <v>7.5767175E-13</v>
      </c>
      <c r="S733" s="50"/>
      <c r="U733" s="49"/>
      <c r="V733" s="49"/>
    </row>
    <row r="734">
      <c r="D734" s="47"/>
      <c r="F734" s="1" t="s">
        <v>618</v>
      </c>
      <c r="G734" s="1" t="s">
        <v>1</v>
      </c>
      <c r="H734" s="49">
        <v>3.1343937E-12</v>
      </c>
      <c r="I734" s="49">
        <v>6.7902867E-14</v>
      </c>
      <c r="J734" s="49">
        <v>5.8050761E-14</v>
      </c>
      <c r="K734" s="49">
        <v>2.2321609E-12</v>
      </c>
      <c r="L734" s="49">
        <v>2.0562618E-13</v>
      </c>
      <c r="M734" s="49">
        <v>1.1067636E-11</v>
      </c>
      <c r="N734" s="49">
        <v>4.5883408E-13</v>
      </c>
      <c r="O734" s="49">
        <v>1.00414E-12</v>
      </c>
      <c r="P734" s="49">
        <v>6.1457903E-12</v>
      </c>
      <c r="Q734" s="49">
        <v>3.9022047E-13</v>
      </c>
      <c r="R734" s="49">
        <v>3.9178942E-11</v>
      </c>
      <c r="S734" s="50"/>
      <c r="U734" s="49"/>
      <c r="V734" s="49"/>
    </row>
    <row r="735">
      <c r="D735" s="47"/>
      <c r="F735" s="1" t="s">
        <v>619</v>
      </c>
      <c r="G735" s="1" t="s">
        <v>1</v>
      </c>
      <c r="H735" s="49">
        <v>4.2645508E-17</v>
      </c>
      <c r="I735" s="49">
        <v>8.0102336E-18</v>
      </c>
      <c r="J735" s="49">
        <v>4.7878699E-18</v>
      </c>
      <c r="K735" s="49">
        <v>2.8063501E-16</v>
      </c>
      <c r="L735" s="49">
        <v>1.6850598E-17</v>
      </c>
      <c r="M735" s="49">
        <v>1.3616651E-15</v>
      </c>
      <c r="N735" s="49">
        <v>2.3013577E-17</v>
      </c>
      <c r="O735" s="49">
        <v>3.9505029E-17</v>
      </c>
      <c r="P735" s="49">
        <v>1.0124431E-15</v>
      </c>
      <c r="Q735" s="49">
        <v>4.684003E-17</v>
      </c>
      <c r="R735" s="49">
        <v>4.7771691E-17</v>
      </c>
      <c r="S735" s="50"/>
      <c r="U735" s="49"/>
      <c r="V735" s="49"/>
    </row>
    <row r="736">
      <c r="D736" s="47"/>
      <c r="F736" s="1" t="s">
        <v>620</v>
      </c>
      <c r="G736" s="1" t="s">
        <v>1</v>
      </c>
      <c r="H736" s="49">
        <v>8.5779666E-16</v>
      </c>
      <c r="I736" s="49">
        <v>3.2401046E-15</v>
      </c>
      <c r="J736" s="49">
        <v>1.9113109E-17</v>
      </c>
      <c r="K736" s="49">
        <v>1.7699494E-16</v>
      </c>
      <c r="L736" s="49">
        <v>2.0546793E-16</v>
      </c>
      <c r="M736" s="49">
        <v>2.2254618E-15</v>
      </c>
      <c r="N736" s="49">
        <v>2.3101654E-16</v>
      </c>
      <c r="O736" s="49">
        <v>6.2533086E-15</v>
      </c>
      <c r="P736" s="49">
        <v>3.6514866E-16</v>
      </c>
      <c r="Q736" s="49">
        <v>2.6188934E-15</v>
      </c>
      <c r="R736" s="49">
        <v>2.4368143E-15</v>
      </c>
      <c r="S736" s="50"/>
      <c r="U736" s="49"/>
      <c r="V736" s="49"/>
    </row>
    <row r="737">
      <c r="D737" s="47"/>
      <c r="F737" s="1" t="s">
        <v>621</v>
      </c>
      <c r="G737" s="1" t="s">
        <v>10</v>
      </c>
      <c r="H737" s="1">
        <v>580.54823</v>
      </c>
      <c r="I737" s="1">
        <v>40.186753</v>
      </c>
      <c r="J737" s="1">
        <v>23.404632</v>
      </c>
      <c r="K737" s="1">
        <v>253.04893</v>
      </c>
      <c r="L737" s="1">
        <v>79095.201</v>
      </c>
      <c r="M737" s="1">
        <v>1132.8732</v>
      </c>
      <c r="N737" s="1">
        <v>343.37868</v>
      </c>
      <c r="O737" s="1">
        <v>1346.319</v>
      </c>
      <c r="P737" s="1">
        <v>671.9964</v>
      </c>
      <c r="Q737" s="1">
        <v>124.7857</v>
      </c>
      <c r="R737" s="1">
        <v>1362.6624</v>
      </c>
      <c r="S737" s="51"/>
      <c r="U737" s="49"/>
      <c r="V737" s="49"/>
    </row>
    <row r="738">
      <c r="D738" s="47"/>
      <c r="F738" s="1" t="s">
        <v>622</v>
      </c>
      <c r="G738" s="1" t="s">
        <v>1</v>
      </c>
      <c r="H738" s="49">
        <v>1.5182866E-20</v>
      </c>
      <c r="I738" s="49">
        <v>1.5606514E-21</v>
      </c>
      <c r="J738" s="49">
        <v>8.2011287E-22</v>
      </c>
      <c r="K738" s="49">
        <v>1.7133016E-21</v>
      </c>
      <c r="L738" s="49">
        <v>3.5257987E-21</v>
      </c>
      <c r="M738" s="49">
        <v>2.3295524E-20</v>
      </c>
      <c r="N738" s="49">
        <v>5.3219573E-21</v>
      </c>
      <c r="O738" s="49">
        <v>7.8418886E-20</v>
      </c>
      <c r="P738" s="49">
        <v>1.2236788E-18</v>
      </c>
      <c r="Q738" s="49">
        <v>3.0604E-19</v>
      </c>
      <c r="R738" s="49">
        <v>1.7391868E-20</v>
      </c>
      <c r="S738" s="50"/>
      <c r="U738" s="49"/>
      <c r="V738" s="49"/>
    </row>
    <row r="739">
      <c r="D739" s="47"/>
      <c r="F739" s="1" t="s">
        <v>623</v>
      </c>
      <c r="G739" s="1" t="s">
        <v>1</v>
      </c>
      <c r="H739" s="49">
        <v>2.1705877E-9</v>
      </c>
      <c r="I739" s="49">
        <v>1.4683131E-10</v>
      </c>
      <c r="J739" s="49">
        <v>1.1613485E-10</v>
      </c>
      <c r="K739" s="49">
        <v>2.1067107E-10</v>
      </c>
      <c r="L739" s="49">
        <v>2.0148656E-10</v>
      </c>
      <c r="M739" s="49">
        <v>1.647996E-7</v>
      </c>
      <c r="N739" s="49">
        <v>6.9724266E-10</v>
      </c>
      <c r="O739" s="49">
        <v>6.2739301E-10</v>
      </c>
      <c r="P739" s="49">
        <v>5.9454024E-10</v>
      </c>
      <c r="Q739" s="49">
        <v>3.7285503E-10</v>
      </c>
      <c r="R739" s="49">
        <v>7.167138E-10</v>
      </c>
      <c r="S739" s="50"/>
      <c r="U739" s="49"/>
      <c r="V739" s="49"/>
    </row>
    <row r="740">
      <c r="D740" s="47"/>
      <c r="F740" s="1" t="s">
        <v>624</v>
      </c>
      <c r="G740" s="1" t="s">
        <v>1</v>
      </c>
      <c r="H740" s="49">
        <v>1.0257668751E-7</v>
      </c>
      <c r="I740" s="49">
        <v>2.729355488E-9</v>
      </c>
      <c r="J740" s="49">
        <v>2.119749019E-9</v>
      </c>
      <c r="K740" s="49">
        <v>4.94356149E-9</v>
      </c>
      <c r="L740" s="49">
        <v>4.05981146E-9</v>
      </c>
      <c r="M740" s="49">
        <v>2.8485845835E-6</v>
      </c>
      <c r="N740" s="49">
        <v>1.40029112E-7</v>
      </c>
      <c r="O740" s="49">
        <v>1.836073867E-8</v>
      </c>
      <c r="P740" s="49">
        <v>1.534430268E-8</v>
      </c>
      <c r="Q740" s="49">
        <v>7.292241562E-9</v>
      </c>
      <c r="R740" s="49">
        <v>1.80539054E-8</v>
      </c>
      <c r="S740" s="50"/>
      <c r="U740" s="49"/>
      <c r="V740" s="49"/>
    </row>
    <row r="741">
      <c r="D741" s="47"/>
      <c r="F741" s="1" t="s">
        <v>625</v>
      </c>
      <c r="G741" s="1" t="s">
        <v>1</v>
      </c>
      <c r="H741" s="49">
        <v>2.8701293E-9</v>
      </c>
      <c r="I741" s="49">
        <v>1.439956E-11</v>
      </c>
      <c r="J741" s="49">
        <v>9.2248647E-12</v>
      </c>
      <c r="K741" s="49">
        <v>1.1299397E-10</v>
      </c>
      <c r="L741" s="49">
        <v>6.9486258E-11</v>
      </c>
      <c r="M741" s="49">
        <v>6.8420953E-10</v>
      </c>
      <c r="N741" s="49">
        <v>3.4759496E-8</v>
      </c>
      <c r="O741" s="49">
        <v>5.2563247E-10</v>
      </c>
      <c r="P741" s="49">
        <v>3.4756161E-10</v>
      </c>
      <c r="Q741" s="49">
        <v>5.3288044E-11</v>
      </c>
      <c r="R741" s="49">
        <v>1.0670945E-9</v>
      </c>
      <c r="S741" s="50"/>
      <c r="U741" s="49"/>
      <c r="V741" s="49"/>
    </row>
    <row r="742">
      <c r="D742" s="47"/>
      <c r="F742" s="1" t="s">
        <v>626</v>
      </c>
      <c r="G742" s="1" t="s">
        <v>1</v>
      </c>
      <c r="H742" s="49">
        <v>8.415367951E-9</v>
      </c>
      <c r="I742" s="49">
        <v>1.3782713618E-9</v>
      </c>
      <c r="J742" s="49">
        <v>7.786540015E-10</v>
      </c>
      <c r="K742" s="49">
        <v>8.6832851447E-9</v>
      </c>
      <c r="L742" s="49">
        <v>3.1601232687E-9</v>
      </c>
      <c r="M742" s="49">
        <v>4.2639222586E-8</v>
      </c>
      <c r="N742" s="49">
        <v>5.5045687513E-7</v>
      </c>
      <c r="O742" s="49">
        <v>5.5977452205E-8</v>
      </c>
      <c r="P742" s="49">
        <v>3.6605938271E-8</v>
      </c>
      <c r="Q742" s="49">
        <v>5.196905126E-9</v>
      </c>
      <c r="R742" s="49">
        <v>1.8860646083E-8</v>
      </c>
      <c r="S742" s="50"/>
      <c r="U742" s="49"/>
      <c r="V742" s="49"/>
    </row>
    <row r="743">
      <c r="D743" s="47"/>
      <c r="F743" s="1" t="s">
        <v>627</v>
      </c>
      <c r="G743" s="1" t="s">
        <v>10</v>
      </c>
      <c r="H743" s="49">
        <v>6.0413244E-5</v>
      </c>
      <c r="I743" s="49">
        <v>4.1762053E-6</v>
      </c>
      <c r="J743" s="49">
        <v>2.4330904E-6</v>
      </c>
      <c r="K743" s="49">
        <v>2.6325564E-5</v>
      </c>
      <c r="L743" s="1">
        <v>0.008215519</v>
      </c>
      <c r="M743" s="1">
        <v>1.1777678E-4</v>
      </c>
      <c r="N743" s="49">
        <v>3.5733634E-5</v>
      </c>
      <c r="O743" s="1">
        <v>1.3997951E-4</v>
      </c>
      <c r="P743" s="49">
        <v>6.9861643E-5</v>
      </c>
      <c r="Q743" s="49">
        <v>1.2973778E-5</v>
      </c>
      <c r="R743" s="1">
        <v>1.4184337E-4</v>
      </c>
      <c r="S743" s="51"/>
      <c r="U743" s="49"/>
      <c r="V743" s="49"/>
    </row>
    <row r="744">
      <c r="D744" s="47"/>
      <c r="F744" s="1" t="s">
        <v>628</v>
      </c>
      <c r="G744" s="1" t="s">
        <v>10</v>
      </c>
      <c r="H744" s="1">
        <v>0.001974967</v>
      </c>
      <c r="I744" s="49">
        <v>8.5665112E-5</v>
      </c>
      <c r="J744" s="49">
        <v>5.1489347E-5</v>
      </c>
      <c r="K744" s="1">
        <v>6.5795007E-4</v>
      </c>
      <c r="L744" s="1">
        <v>0.0084947285</v>
      </c>
      <c r="M744" s="1">
        <v>0.002671714</v>
      </c>
      <c r="N744" s="1">
        <v>0.0012025841</v>
      </c>
      <c r="O744" s="1">
        <v>0.0039988665</v>
      </c>
      <c r="P744" s="1">
        <v>0.001590972</v>
      </c>
      <c r="Q744" s="1">
        <v>3.2453631E-4</v>
      </c>
      <c r="R744" s="1">
        <v>3.6640419E-4</v>
      </c>
      <c r="S744" s="51"/>
      <c r="U744" s="49"/>
      <c r="V744" s="49"/>
    </row>
    <row r="745">
      <c r="D745" s="47"/>
      <c r="F745" s="1" t="s">
        <v>629</v>
      </c>
      <c r="G745" s="1" t="s">
        <v>10</v>
      </c>
      <c r="H745" s="1">
        <v>4.760446E-4</v>
      </c>
      <c r="I745" s="1">
        <v>1.6111735E-4</v>
      </c>
      <c r="J745" s="49">
        <v>6.9484741E-5</v>
      </c>
      <c r="K745" s="1">
        <v>3.3386425E-4</v>
      </c>
      <c r="L745" s="1">
        <v>0.0039015579</v>
      </c>
      <c r="M745" s="1">
        <v>0.0025989428</v>
      </c>
      <c r="N745" s="1">
        <v>2.2378854E-4</v>
      </c>
      <c r="O745" s="1">
        <v>8.2503504E-4</v>
      </c>
      <c r="P745" s="1">
        <v>0.0047804458</v>
      </c>
      <c r="Q745" s="1">
        <v>3.7336338E-4</v>
      </c>
      <c r="R745" s="1">
        <v>8.9823677E-4</v>
      </c>
      <c r="S745" s="51"/>
      <c r="U745" s="49"/>
      <c r="V745" s="49"/>
    </row>
    <row r="746">
      <c r="D746" s="47"/>
      <c r="F746" s="1" t="s">
        <v>630</v>
      </c>
      <c r="G746" s="1" t="s">
        <v>10</v>
      </c>
      <c r="H746" s="49">
        <v>4.1422856E-6</v>
      </c>
      <c r="I746" s="49">
        <v>2.5106481E-7</v>
      </c>
      <c r="J746" s="49">
        <v>1.6870458E-7</v>
      </c>
      <c r="K746" s="49">
        <v>2.1002168E-6</v>
      </c>
      <c r="L746" s="1">
        <v>4.2086044E-4</v>
      </c>
      <c r="M746" s="49">
        <v>8.1359303E-6</v>
      </c>
      <c r="N746" s="49">
        <v>2.3048141E-6</v>
      </c>
      <c r="O746" s="49">
        <v>7.6614242E-6</v>
      </c>
      <c r="P746" s="49">
        <v>3.9833627E-6</v>
      </c>
      <c r="Q746" s="49">
        <v>7.9017965E-7</v>
      </c>
      <c r="R746" s="49">
        <v>2.8207578E-5</v>
      </c>
      <c r="S746" s="50"/>
      <c r="U746" s="49"/>
      <c r="V746" s="49"/>
    </row>
    <row r="747">
      <c r="D747" s="47"/>
      <c r="F747" s="1" t="s">
        <v>631</v>
      </c>
      <c r="G747" s="1" t="s">
        <v>10</v>
      </c>
      <c r="H747" s="49">
        <v>4.7150771E-6</v>
      </c>
      <c r="I747" s="49">
        <v>3.0339509E-7</v>
      </c>
      <c r="J747" s="49">
        <v>1.9670708E-7</v>
      </c>
      <c r="K747" s="49">
        <v>2.4121837E-6</v>
      </c>
      <c r="L747" s="1">
        <v>0.0018248593</v>
      </c>
      <c r="M747" s="49">
        <v>9.1186718E-6</v>
      </c>
      <c r="N747" s="49">
        <v>2.9028737E-6</v>
      </c>
      <c r="O747" s="49">
        <v>1.0787258E-5</v>
      </c>
      <c r="P747" s="49">
        <v>4.9722039E-6</v>
      </c>
      <c r="Q747" s="49">
        <v>9.7952946E-7</v>
      </c>
      <c r="R747" s="49">
        <v>1.0192065E-5</v>
      </c>
      <c r="S747" s="50"/>
      <c r="U747" s="49"/>
      <c r="V747" s="49"/>
    </row>
    <row r="748">
      <c r="D748" s="47"/>
      <c r="F748" s="1" t="s">
        <v>632</v>
      </c>
      <c r="G748" s="1" t="s">
        <v>1</v>
      </c>
      <c r="H748" s="49">
        <v>7.6066138E-18</v>
      </c>
      <c r="I748" s="49">
        <v>9.256134E-19</v>
      </c>
      <c r="J748" s="49">
        <v>5.971089E-19</v>
      </c>
      <c r="K748" s="49">
        <v>1.3520866E-18</v>
      </c>
      <c r="L748" s="49">
        <v>3.0419603E-18</v>
      </c>
      <c r="M748" s="49">
        <v>3.6486464E-17</v>
      </c>
      <c r="N748" s="49">
        <v>3.8075056E-18</v>
      </c>
      <c r="O748" s="49">
        <v>4.3335957E-18</v>
      </c>
      <c r="P748" s="49">
        <v>2.0659972E-17</v>
      </c>
      <c r="Q748" s="49">
        <v>7.251489E-18</v>
      </c>
      <c r="R748" s="49">
        <v>1.7490502E-18</v>
      </c>
      <c r="S748" s="50"/>
      <c r="U748" s="49"/>
      <c r="V748" s="49"/>
    </row>
    <row r="749">
      <c r="D749" s="47"/>
      <c r="F749" s="1" t="s">
        <v>633</v>
      </c>
      <c r="G749" s="1" t="s">
        <v>1</v>
      </c>
      <c r="H749" s="49">
        <v>1.3751138E-17</v>
      </c>
      <c r="I749" s="49">
        <v>1.6938626E-18</v>
      </c>
      <c r="J749" s="49">
        <v>1.0945028E-18</v>
      </c>
      <c r="K749" s="49">
        <v>2.4796269E-18</v>
      </c>
      <c r="L749" s="49">
        <v>5.568646E-18</v>
      </c>
      <c r="M749" s="49">
        <v>6.6966579E-17</v>
      </c>
      <c r="N749" s="49">
        <v>6.9608999E-18</v>
      </c>
      <c r="O749" s="49">
        <v>6.1390403E-18</v>
      </c>
      <c r="P749" s="49">
        <v>7.4068476E-18</v>
      </c>
      <c r="Q749" s="49">
        <v>5.7008284E-18</v>
      </c>
      <c r="R749" s="49">
        <v>3.0838681E-18</v>
      </c>
      <c r="S749" s="50"/>
      <c r="U749" s="49"/>
      <c r="V749" s="49"/>
    </row>
    <row r="750">
      <c r="D750" s="47"/>
      <c r="F750" s="1" t="s">
        <v>634</v>
      </c>
      <c r="G750" s="1" t="s">
        <v>1</v>
      </c>
      <c r="H750" s="49">
        <v>1.2347949E-14</v>
      </c>
      <c r="I750" s="49">
        <v>1.5169648E-15</v>
      </c>
      <c r="J750" s="49">
        <v>9.7984815E-16</v>
      </c>
      <c r="K750" s="49">
        <v>2.219631E-15</v>
      </c>
      <c r="L750" s="49">
        <v>4.9867183E-15</v>
      </c>
      <c r="M750" s="49">
        <v>5.9934619E-14</v>
      </c>
      <c r="N750" s="49">
        <v>6.235265E-15</v>
      </c>
      <c r="O750" s="49">
        <v>5.8469441E-15</v>
      </c>
      <c r="P750" s="49">
        <v>1.2556532E-14</v>
      </c>
      <c r="Q750" s="49">
        <v>6.5802576E-15</v>
      </c>
      <c r="R750" s="49">
        <v>2.7845773E-15</v>
      </c>
      <c r="S750" s="50"/>
      <c r="U750" s="49"/>
      <c r="V750" s="49"/>
    </row>
    <row r="751">
      <c r="D751" s="47"/>
      <c r="F751" s="1" t="s">
        <v>635</v>
      </c>
      <c r="G751" s="1" t="s">
        <v>1</v>
      </c>
      <c r="H751" s="49">
        <v>1.4136092E-12</v>
      </c>
      <c r="I751" s="49">
        <v>1.6309765E-13</v>
      </c>
      <c r="J751" s="49">
        <v>8.0545943E-14</v>
      </c>
      <c r="K751" s="49">
        <v>6.194257E-13</v>
      </c>
      <c r="L751" s="49">
        <v>9.1808119E-13</v>
      </c>
      <c r="M751" s="49">
        <v>3.0366941E-12</v>
      </c>
      <c r="N751" s="49">
        <v>5.5096019E-13</v>
      </c>
      <c r="O751" s="49">
        <v>2.4174789E-12</v>
      </c>
      <c r="P751" s="49">
        <v>3.8493846E-12</v>
      </c>
      <c r="Q751" s="49">
        <v>5.258461E-13</v>
      </c>
      <c r="R751" s="49">
        <v>7.3844038E-12</v>
      </c>
      <c r="S751" s="50"/>
      <c r="U751" s="49"/>
      <c r="V751" s="49"/>
    </row>
    <row r="752">
      <c r="D752" s="47"/>
      <c r="F752" s="1" t="s">
        <v>636</v>
      </c>
      <c r="G752" s="1" t="s">
        <v>1</v>
      </c>
      <c r="H752" s="49">
        <v>1.0674057289E-5</v>
      </c>
      <c r="I752" s="49">
        <v>4.7373525568E-7</v>
      </c>
      <c r="J752" s="49">
        <v>3.2340061747E-7</v>
      </c>
      <c r="K752" s="49">
        <v>1.780318491141E-5</v>
      </c>
      <c r="L752" s="49">
        <v>5.66489657944E-6</v>
      </c>
      <c r="M752" s="49">
        <v>1.84088059E-5</v>
      </c>
      <c r="N752" s="1">
        <v>0.0019128450250955</v>
      </c>
      <c r="O752" s="49">
        <v>1.42345036851E-5</v>
      </c>
      <c r="P752" s="49">
        <v>1.1241083366E-5</v>
      </c>
      <c r="Q752" s="49">
        <v>2.0969669359E-6</v>
      </c>
      <c r="R752" s="49">
        <v>5.53917359548E-5</v>
      </c>
      <c r="S752" s="50"/>
      <c r="U752" s="49"/>
      <c r="V752" s="49"/>
    </row>
    <row r="753">
      <c r="D753" s="47"/>
      <c r="F753" s="1" t="s">
        <v>637</v>
      </c>
      <c r="G753" s="1" t="s">
        <v>1</v>
      </c>
      <c r="H753" s="49">
        <v>2.351668687E-5</v>
      </c>
      <c r="I753" s="49">
        <v>9.440197E-8</v>
      </c>
      <c r="J753" s="49">
        <v>7.3021177E-8</v>
      </c>
      <c r="K753" s="49">
        <v>2.35099953E-6</v>
      </c>
      <c r="L753" s="49">
        <v>1.22236078E-7</v>
      </c>
      <c r="M753" s="49">
        <v>3.13056001E-5</v>
      </c>
      <c r="N753" s="49">
        <v>2.1641198E-6</v>
      </c>
      <c r="O753" s="1">
        <v>1.0410252526E-4</v>
      </c>
      <c r="P753" s="49">
        <v>7.574538E-7</v>
      </c>
      <c r="Q753" s="49">
        <v>6.38850389E-7</v>
      </c>
      <c r="R753" s="49">
        <v>1.47656978E-6</v>
      </c>
      <c r="S753" s="50"/>
      <c r="U753" s="49"/>
      <c r="V753" s="49"/>
    </row>
    <row r="754">
      <c r="D754" s="47"/>
      <c r="F754" s="1" t="s">
        <v>638</v>
      </c>
      <c r="G754" s="1" t="s">
        <v>1</v>
      </c>
      <c r="H754" s="49">
        <v>2.6406943E-9</v>
      </c>
      <c r="I754" s="49">
        <v>1.78104E-10</v>
      </c>
      <c r="J754" s="49">
        <v>1.4140499E-10</v>
      </c>
      <c r="K754" s="49">
        <v>7.7036413E-10</v>
      </c>
      <c r="L754" s="49">
        <v>2.4679007E-10</v>
      </c>
      <c r="M754" s="49">
        <v>2.0284035E-7</v>
      </c>
      <c r="N754" s="49">
        <v>8.2866378E-10</v>
      </c>
      <c r="O754" s="49">
        <v>6.9570537E-10</v>
      </c>
      <c r="P754" s="49">
        <v>7.0015749E-10</v>
      </c>
      <c r="Q754" s="49">
        <v>4.4000516E-10</v>
      </c>
      <c r="R754" s="49">
        <v>9.1919504E-10</v>
      </c>
      <c r="S754" s="50"/>
      <c r="U754" s="49"/>
      <c r="V754" s="49"/>
    </row>
    <row r="755">
      <c r="D755" s="47"/>
      <c r="F755" s="1" t="s">
        <v>639</v>
      </c>
      <c r="G755" s="1" t="s">
        <v>1</v>
      </c>
      <c r="H755" s="1">
        <v>0.0011477179</v>
      </c>
      <c r="I755" s="49">
        <v>6.3926417E-6</v>
      </c>
      <c r="J755" s="49">
        <v>5.4389847E-6</v>
      </c>
      <c r="K755" s="49">
        <v>2.1556519E-5</v>
      </c>
      <c r="L755" s="1">
        <v>1.3132998E-4</v>
      </c>
      <c r="M755" s="1">
        <v>1.0495444E-4</v>
      </c>
      <c r="N755" s="1">
        <v>0.005173689</v>
      </c>
      <c r="O755" s="49">
        <v>8.8470741E-5</v>
      </c>
      <c r="P755" s="1">
        <v>1.2222265E-4</v>
      </c>
      <c r="Q755" s="49">
        <v>1.7037729E-4</v>
      </c>
      <c r="R755" s="1">
        <v>1.8788155E-4</v>
      </c>
      <c r="S755" s="51"/>
      <c r="U755" s="49"/>
      <c r="V755" s="49"/>
    </row>
    <row r="756">
      <c r="D756" s="47"/>
      <c r="F756" s="1" t="s">
        <v>640</v>
      </c>
      <c r="G756" s="1" t="s">
        <v>1</v>
      </c>
      <c r="H756" s="49">
        <v>4.7736809E-7</v>
      </c>
      <c r="I756" s="49">
        <v>5.2846737E-9</v>
      </c>
      <c r="J756" s="49">
        <v>2.5419389E-9</v>
      </c>
      <c r="K756" s="49">
        <v>1.7825116E-8</v>
      </c>
      <c r="L756" s="49">
        <v>1.6541537E-8</v>
      </c>
      <c r="M756" s="49">
        <v>1.7067422E-7</v>
      </c>
      <c r="N756" s="49">
        <v>2.5466946E-7</v>
      </c>
      <c r="O756" s="49">
        <v>2.0719647E-7</v>
      </c>
      <c r="P756" s="49">
        <v>2.7298952E-6</v>
      </c>
      <c r="Q756" s="49">
        <v>2.6830317E-8</v>
      </c>
      <c r="R756" s="49">
        <v>6.5206457E-6</v>
      </c>
      <c r="S756" s="50"/>
      <c r="U756" s="49"/>
      <c r="V756" s="49"/>
    </row>
    <row r="757">
      <c r="D757" s="47"/>
      <c r="F757" s="1" t="s">
        <v>641</v>
      </c>
      <c r="G757" s="1" t="s">
        <v>1</v>
      </c>
      <c r="H757" s="49">
        <v>5.4177356E-8</v>
      </c>
      <c r="I757" s="49">
        <v>4.616922E-9</v>
      </c>
      <c r="J757" s="49">
        <v>2.689283E-9</v>
      </c>
      <c r="K757" s="49">
        <v>2.7666455E-8</v>
      </c>
      <c r="L757" s="49">
        <v>1.284649E-5</v>
      </c>
      <c r="M757" s="49">
        <v>1.2663648E-7</v>
      </c>
      <c r="N757" s="49">
        <v>3.1438549E-8</v>
      </c>
      <c r="O757" s="49">
        <v>1.3463067E-7</v>
      </c>
      <c r="P757" s="49">
        <v>7.4255261E-8</v>
      </c>
      <c r="Q757" s="49">
        <v>1.3333855E-8</v>
      </c>
      <c r="R757" s="49">
        <v>2.1293539E-7</v>
      </c>
      <c r="S757" s="50"/>
      <c r="U757" s="49"/>
      <c r="V757" s="49"/>
    </row>
    <row r="758">
      <c r="D758" s="47"/>
      <c r="F758" s="1" t="s">
        <v>642</v>
      </c>
      <c r="G758" s="1" t="s">
        <v>1</v>
      </c>
      <c r="H758" s="49">
        <v>2.21210738E-7</v>
      </c>
      <c r="I758" s="49">
        <v>3.047233776E-8</v>
      </c>
      <c r="J758" s="49">
        <v>2.11584476E-8</v>
      </c>
      <c r="K758" s="49">
        <v>3.001615474E-8</v>
      </c>
      <c r="L758" s="49">
        <v>4.099363718E-8</v>
      </c>
      <c r="M758" s="49">
        <v>2.1993983025E-6</v>
      </c>
      <c r="N758" s="49">
        <v>8.234421643E-8</v>
      </c>
      <c r="O758" s="49">
        <v>1.185140911E-7</v>
      </c>
      <c r="P758" s="49">
        <v>1.353854683E-7</v>
      </c>
      <c r="Q758" s="49">
        <v>1.016967715E-7</v>
      </c>
      <c r="R758" s="49">
        <v>7.56037051E-8</v>
      </c>
      <c r="S758" s="50"/>
      <c r="U758" s="49"/>
      <c r="V758" s="49"/>
    </row>
    <row r="759">
      <c r="D759" s="47"/>
      <c r="F759" s="1" t="s">
        <v>643</v>
      </c>
      <c r="G759" s="1" t="s">
        <v>10</v>
      </c>
      <c r="H759" s="1">
        <v>0.0091053666</v>
      </c>
      <c r="I759" s="1">
        <v>3.9179802E-4</v>
      </c>
      <c r="J759" s="1">
        <v>2.3520638E-4</v>
      </c>
      <c r="K759" s="1">
        <v>0.0030109549</v>
      </c>
      <c r="L759" s="1">
        <v>0.0015754132</v>
      </c>
      <c r="M759" s="1">
        <v>0.012231959</v>
      </c>
      <c r="N759" s="1">
        <v>0.0055459027</v>
      </c>
      <c r="O759" s="1">
        <v>0.018407362</v>
      </c>
      <c r="P759" s="1">
        <v>0.0072971906</v>
      </c>
      <c r="Q759" s="1">
        <v>0.0014900675</v>
      </c>
      <c r="R759" s="1">
        <v>0.0012807738</v>
      </c>
      <c r="S759" s="51"/>
      <c r="U759" s="49"/>
      <c r="V759" s="49"/>
    </row>
    <row r="760">
      <c r="D760" s="47"/>
      <c r="F760" s="1" t="s">
        <v>644</v>
      </c>
      <c r="G760" s="1" t="s">
        <v>1</v>
      </c>
      <c r="H760" s="49">
        <v>5.8036396E-13</v>
      </c>
      <c r="I760" s="49">
        <v>2.3229954E-14</v>
      </c>
      <c r="J760" s="49">
        <v>8.0154123E-15</v>
      </c>
      <c r="K760" s="49">
        <v>1.0291087E-13</v>
      </c>
      <c r="L760" s="49">
        <v>3.5348731E-14</v>
      </c>
      <c r="M760" s="49">
        <v>5.3827453E-13</v>
      </c>
      <c r="N760" s="49">
        <v>1.4105961E-13</v>
      </c>
      <c r="O760" s="49">
        <v>4.1654336E-13</v>
      </c>
      <c r="P760" s="49">
        <v>7.3765867E-13</v>
      </c>
      <c r="Q760" s="49">
        <v>3.5688823E-13</v>
      </c>
      <c r="R760" s="49">
        <v>4.4891334E-13</v>
      </c>
      <c r="S760" s="50"/>
      <c r="U760" s="49"/>
      <c r="V760" s="49"/>
    </row>
    <row r="761">
      <c r="D761" s="47"/>
      <c r="F761" s="1" t="s">
        <v>645</v>
      </c>
      <c r="G761" s="1" t="s">
        <v>1</v>
      </c>
      <c r="H761" s="49">
        <v>2.418231E-13</v>
      </c>
      <c r="I761" s="49">
        <v>9.6793277E-15</v>
      </c>
      <c r="J761" s="49">
        <v>3.3398119E-15</v>
      </c>
      <c r="K761" s="49">
        <v>4.2880042E-14</v>
      </c>
      <c r="L761" s="49">
        <v>1.4728887E-14</v>
      </c>
      <c r="M761" s="49">
        <v>2.2428379E-13</v>
      </c>
      <c r="N761" s="49">
        <v>5.8775891E-14</v>
      </c>
      <c r="O761" s="49">
        <v>1.7356287E-13</v>
      </c>
      <c r="P761" s="49">
        <v>3.0736281E-13</v>
      </c>
      <c r="Q761" s="49">
        <v>1.4870585E-13</v>
      </c>
      <c r="R761" s="49">
        <v>1.870498E-13</v>
      </c>
      <c r="S761" s="50"/>
      <c r="U761" s="49"/>
      <c r="V761" s="49"/>
    </row>
    <row r="762">
      <c r="D762" s="47"/>
      <c r="F762" s="1" t="s">
        <v>646</v>
      </c>
      <c r="G762" s="1" t="s">
        <v>1</v>
      </c>
      <c r="H762" s="49">
        <v>3.354747E-9</v>
      </c>
      <c r="I762" s="49">
        <v>2.1625374E-10</v>
      </c>
      <c r="J762" s="49">
        <v>1.3510105E-10</v>
      </c>
      <c r="K762" s="49">
        <v>2.994105E-10</v>
      </c>
      <c r="L762" s="49">
        <v>5.4472342E-9</v>
      </c>
      <c r="M762" s="49">
        <v>6.6015657E-9</v>
      </c>
      <c r="N762" s="49">
        <v>1.5047923E-8</v>
      </c>
      <c r="O762" s="49">
        <v>9.4763997E-10</v>
      </c>
      <c r="P762" s="49">
        <v>2.3030394E-9</v>
      </c>
      <c r="Q762" s="49">
        <v>8.0253695E-10</v>
      </c>
      <c r="R762" s="49">
        <v>9.7606992E-10</v>
      </c>
      <c r="S762" s="50"/>
      <c r="U762" s="49"/>
      <c r="V762" s="49"/>
    </row>
    <row r="763">
      <c r="D763" s="47"/>
      <c r="F763" s="1" t="s">
        <v>647</v>
      </c>
      <c r="G763" s="1" t="s">
        <v>1</v>
      </c>
      <c r="H763" s="49">
        <v>1.416392189889E-11</v>
      </c>
      <c r="I763" s="49">
        <v>9.28535082708E-13</v>
      </c>
      <c r="J763" s="49">
        <v>5.76371991142E-13</v>
      </c>
      <c r="K763" s="49">
        <v>9.644727558E-12</v>
      </c>
      <c r="L763" s="49">
        <v>2.19718497107E-12</v>
      </c>
      <c r="M763" s="49">
        <v>5.524974637825E-11</v>
      </c>
      <c r="N763" s="49">
        <v>1.041674833956E-11</v>
      </c>
      <c r="O763" s="49">
        <v>2.931523706975E-11</v>
      </c>
      <c r="P763" s="49">
        <v>3.694663546636E-11</v>
      </c>
      <c r="Q763" s="49">
        <v>5.9330169359206E-11</v>
      </c>
      <c r="R763" s="49">
        <v>6.46591539284E-11</v>
      </c>
      <c r="S763" s="50"/>
      <c r="U763" s="49"/>
      <c r="V763" s="49"/>
    </row>
    <row r="764">
      <c r="D764" s="47"/>
      <c r="F764" s="1" t="s">
        <v>648</v>
      </c>
      <c r="G764" s="1" t="s">
        <v>1</v>
      </c>
      <c r="H764" s="49">
        <v>1.11830575603E-9</v>
      </c>
      <c r="I764" s="49">
        <v>5.14405657432E-11</v>
      </c>
      <c r="J764" s="49">
        <v>2.43830062372E-11</v>
      </c>
      <c r="K764" s="49">
        <v>5.23748812027E-11</v>
      </c>
      <c r="L764" s="49">
        <v>1.70879684511E-10</v>
      </c>
      <c r="M764" s="49">
        <v>1.101136872853E-9</v>
      </c>
      <c r="N764" s="49">
        <v>2.60011450927E-10</v>
      </c>
      <c r="O764" s="49">
        <v>4.46192342036E-10</v>
      </c>
      <c r="P764" s="49">
        <v>1.11746729025E-9</v>
      </c>
      <c r="Q764" s="49">
        <v>3.7964281238072E-8</v>
      </c>
      <c r="R764" s="49">
        <v>4.14968104545E-10</v>
      </c>
      <c r="S764" s="50"/>
      <c r="U764" s="49"/>
      <c r="V764" s="49"/>
    </row>
    <row r="765">
      <c r="D765" s="47"/>
      <c r="F765" s="1" t="s">
        <v>649</v>
      </c>
      <c r="G765" s="1" t="s">
        <v>1</v>
      </c>
      <c r="H765" s="49">
        <v>3.4354938E-13</v>
      </c>
      <c r="I765" s="49">
        <v>7.2887856E-14</v>
      </c>
      <c r="J765" s="49">
        <v>4.0466528E-14</v>
      </c>
      <c r="K765" s="49">
        <v>3.4072295E-13</v>
      </c>
      <c r="L765" s="49">
        <v>7.8851356E-14</v>
      </c>
      <c r="M765" s="49">
        <v>1.6608301E-12</v>
      </c>
      <c r="N765" s="49">
        <v>6.9960548E-13</v>
      </c>
      <c r="O765" s="49">
        <v>2.2074758E-12</v>
      </c>
      <c r="P765" s="49">
        <v>8.3763854E-12</v>
      </c>
      <c r="Q765" s="49">
        <v>4.6085526E-13</v>
      </c>
      <c r="R765" s="49">
        <v>3.5300351E-13</v>
      </c>
      <c r="S765" s="50"/>
      <c r="U765" s="49"/>
      <c r="V765" s="49"/>
    </row>
    <row r="766">
      <c r="D766" s="47"/>
      <c r="F766" s="1" t="s">
        <v>650</v>
      </c>
      <c r="G766" s="1" t="s">
        <v>1</v>
      </c>
      <c r="H766" s="49">
        <v>1.4314404E-13</v>
      </c>
      <c r="I766" s="49">
        <v>3.0369609E-14</v>
      </c>
      <c r="J766" s="49">
        <v>1.6860877E-14</v>
      </c>
      <c r="K766" s="49">
        <v>1.4196736E-13</v>
      </c>
      <c r="L766" s="49">
        <v>3.285461E-14</v>
      </c>
      <c r="M766" s="49">
        <v>6.9200948E-13</v>
      </c>
      <c r="N766" s="49">
        <v>2.915026E-13</v>
      </c>
      <c r="O766" s="49">
        <v>9.1977858E-13</v>
      </c>
      <c r="P766" s="49">
        <v>3.4901011E-12</v>
      </c>
      <c r="Q766" s="49">
        <v>1.9202124E-13</v>
      </c>
      <c r="R766" s="49">
        <v>1.4708374E-13</v>
      </c>
      <c r="S766" s="50"/>
      <c r="U766" s="49"/>
      <c r="V766" s="49"/>
    </row>
    <row r="767">
      <c r="D767" s="47"/>
      <c r="F767" s="1" t="s">
        <v>651</v>
      </c>
      <c r="G767" s="1" t="s">
        <v>1</v>
      </c>
      <c r="H767" s="49">
        <v>3.8841527E-14</v>
      </c>
      <c r="I767" s="49">
        <v>4.7466264E-15</v>
      </c>
      <c r="J767" s="49">
        <v>3.0637942E-15</v>
      </c>
      <c r="K767" s="49">
        <v>6.9388455E-15</v>
      </c>
      <c r="L767" s="49">
        <v>1.5601296E-14</v>
      </c>
      <c r="M767" s="49">
        <v>1.8729899E-13</v>
      </c>
      <c r="N767" s="49">
        <v>1.9518549E-14</v>
      </c>
      <c r="O767" s="49">
        <v>2.0463812E-14</v>
      </c>
      <c r="P767" s="49">
        <v>7.609103E-14</v>
      </c>
      <c r="Q767" s="49">
        <v>2.9752789E-14</v>
      </c>
      <c r="R767" s="49">
        <v>8.8545047E-15</v>
      </c>
      <c r="S767" s="50"/>
      <c r="U767" s="49"/>
      <c r="V767" s="49"/>
    </row>
    <row r="768">
      <c r="D768" s="47"/>
      <c r="F768" s="1" t="s">
        <v>652</v>
      </c>
      <c r="G768" s="1" t="s">
        <v>1</v>
      </c>
      <c r="H768" s="49">
        <v>2.4638902E-15</v>
      </c>
      <c r="I768" s="49">
        <v>2.4807818E-16</v>
      </c>
      <c r="J768" s="49">
        <v>1.2600322E-16</v>
      </c>
      <c r="K768" s="49">
        <v>2.636404E-16</v>
      </c>
      <c r="L768" s="49">
        <v>5.2872775E-16</v>
      </c>
      <c r="M768" s="49">
        <v>2.8199265E-15</v>
      </c>
      <c r="N768" s="49">
        <v>8.2033571E-16</v>
      </c>
      <c r="O768" s="49">
        <v>1.4050035E-14</v>
      </c>
      <c r="P768" s="49">
        <v>2.2071792E-13</v>
      </c>
      <c r="Q768" s="49">
        <v>5.5115312E-14</v>
      </c>
      <c r="R768" s="49">
        <v>3.1564487E-15</v>
      </c>
      <c r="S768" s="50"/>
      <c r="U768" s="49"/>
      <c r="V768" s="49"/>
    </row>
    <row r="769">
      <c r="D769" s="47"/>
      <c r="F769" s="1" t="s">
        <v>653</v>
      </c>
      <c r="G769" s="1" t="s">
        <v>1</v>
      </c>
      <c r="H769" s="49">
        <v>1.5031457E-15</v>
      </c>
      <c r="I769" s="49">
        <v>1.7352571E-16</v>
      </c>
      <c r="J769" s="49">
        <v>1.1003093E-16</v>
      </c>
      <c r="K769" s="49">
        <v>2.587414E-16</v>
      </c>
      <c r="L769" s="49">
        <v>5.7398513E-16</v>
      </c>
      <c r="M769" s="49">
        <v>6.5373412E-15</v>
      </c>
      <c r="N769" s="49">
        <v>7.1902184E-16</v>
      </c>
      <c r="O769" s="49">
        <v>1.7432861E-15</v>
      </c>
      <c r="P769" s="49">
        <v>1.8909205E-14</v>
      </c>
      <c r="Q769" s="49">
        <v>5.0733862E-15</v>
      </c>
      <c r="R769" s="49">
        <v>5.9767429E-16</v>
      </c>
      <c r="S769" s="50"/>
      <c r="U769" s="49"/>
      <c r="V769" s="49"/>
    </row>
    <row r="770">
      <c r="D770" s="47"/>
      <c r="F770" s="1" t="s">
        <v>654</v>
      </c>
      <c r="G770" s="1" t="s">
        <v>10</v>
      </c>
      <c r="H770" s="1">
        <v>0.010211714</v>
      </c>
      <c r="I770" s="1">
        <v>0.0021509233</v>
      </c>
      <c r="J770" s="1">
        <v>9.9679575E-4</v>
      </c>
      <c r="K770" s="1">
        <v>0.0062432216</v>
      </c>
      <c r="L770" s="1">
        <v>0.011790701</v>
      </c>
      <c r="M770" s="1">
        <v>0.039461626</v>
      </c>
      <c r="N770" s="1">
        <v>0.0050993414</v>
      </c>
      <c r="O770" s="1">
        <v>0.017466061</v>
      </c>
      <c r="P770" s="1">
        <v>0.059946042</v>
      </c>
      <c r="Q770" s="1">
        <v>0.0052048866</v>
      </c>
      <c r="R770" s="1">
        <v>0.050437633</v>
      </c>
      <c r="S770" s="51"/>
      <c r="U770" s="49"/>
      <c r="V770" s="49"/>
    </row>
    <row r="771">
      <c r="D771" s="47"/>
      <c r="F771" s="1" t="s">
        <v>655</v>
      </c>
      <c r="G771" s="1" t="s">
        <v>10</v>
      </c>
      <c r="H771" s="1">
        <v>0.043434261</v>
      </c>
      <c r="I771" s="1">
        <v>0.0027243847</v>
      </c>
      <c r="J771" s="1">
        <v>0.0017955643</v>
      </c>
      <c r="K771" s="1">
        <v>0.022123992</v>
      </c>
      <c r="L771" s="1">
        <v>9.9182016</v>
      </c>
      <c r="M771" s="1">
        <v>0.084974794</v>
      </c>
      <c r="N771" s="1">
        <v>0.025305317</v>
      </c>
      <c r="O771" s="1">
        <v>0.088789475</v>
      </c>
      <c r="P771" s="1">
        <v>0.044205355</v>
      </c>
      <c r="Q771" s="1">
        <v>0.0086555458</v>
      </c>
      <c r="R771" s="1">
        <v>0.20566334</v>
      </c>
      <c r="S771" s="51"/>
      <c r="U771" s="49"/>
      <c r="V771" s="49"/>
    </row>
    <row r="772">
      <c r="D772" s="47"/>
      <c r="F772" s="1" t="s">
        <v>656</v>
      </c>
      <c r="G772" s="1" t="s">
        <v>10</v>
      </c>
      <c r="H772" s="1">
        <v>0.0072349996</v>
      </c>
      <c r="I772" s="1">
        <v>4.4260403E-4</v>
      </c>
      <c r="J772" s="1">
        <v>2.9728154E-4</v>
      </c>
      <c r="K772" s="1">
        <v>0.00366617</v>
      </c>
      <c r="L772" s="1">
        <v>0.0088464203</v>
      </c>
      <c r="M772" s="1">
        <v>0.014456897</v>
      </c>
      <c r="N772" s="1">
        <v>0.0038716362</v>
      </c>
      <c r="O772" s="1">
        <v>0.012267847</v>
      </c>
      <c r="P772" s="1">
        <v>0.0071649073</v>
      </c>
      <c r="Q772" s="1">
        <v>0.0013661131</v>
      </c>
      <c r="R772" s="1">
        <v>0.060779549</v>
      </c>
      <c r="S772" s="51"/>
      <c r="U772" s="49"/>
      <c r="V772" s="49"/>
    </row>
    <row r="773">
      <c r="D773" s="47"/>
      <c r="F773" s="1" t="s">
        <v>657</v>
      </c>
      <c r="G773" s="1" t="s">
        <v>10</v>
      </c>
      <c r="H773" s="1">
        <v>0.0095570636</v>
      </c>
      <c r="I773" s="1">
        <v>5.790679E-4</v>
      </c>
      <c r="J773" s="1">
        <v>3.9057983E-4</v>
      </c>
      <c r="K773" s="1">
        <v>0.0048389089</v>
      </c>
      <c r="L773" s="1">
        <v>0.011688215</v>
      </c>
      <c r="M773" s="1">
        <v>0.01902703</v>
      </c>
      <c r="N773" s="1">
        <v>0.0051155705</v>
      </c>
      <c r="O773" s="1">
        <v>0.016204644</v>
      </c>
      <c r="P773" s="1">
        <v>0.0092819757</v>
      </c>
      <c r="Q773" s="1">
        <v>0.0017925653</v>
      </c>
      <c r="R773" s="1">
        <v>0.080416123</v>
      </c>
      <c r="S773" s="51"/>
      <c r="U773" s="49"/>
      <c r="V773" s="49"/>
    </row>
    <row r="774">
      <c r="D774" s="47"/>
      <c r="F774" s="1" t="s">
        <v>658</v>
      </c>
      <c r="G774" s="1" t="s">
        <v>10</v>
      </c>
      <c r="H774" s="1">
        <v>0.0040609111</v>
      </c>
      <c r="I774" s="1">
        <v>2.4185338E-4</v>
      </c>
      <c r="J774" s="1">
        <v>1.6437384E-4</v>
      </c>
      <c r="K774" s="1">
        <v>0.0020531699</v>
      </c>
      <c r="L774" s="1">
        <v>0.0049683762</v>
      </c>
      <c r="M774" s="1">
        <v>0.0080323772</v>
      </c>
      <c r="N774" s="1">
        <v>0.0021746722</v>
      </c>
      <c r="O774" s="1">
        <v>0.0068851329</v>
      </c>
      <c r="P774" s="1">
        <v>0.0038069024</v>
      </c>
      <c r="Q774" s="1">
        <v>7.5266638E-4</v>
      </c>
      <c r="R774" s="1">
        <v>0.034267041</v>
      </c>
      <c r="S774" s="51"/>
      <c r="U774" s="49"/>
      <c r="V774" s="49"/>
    </row>
    <row r="775">
      <c r="D775" s="47"/>
      <c r="F775" s="1" t="s">
        <v>659</v>
      </c>
      <c r="G775" s="1" t="s">
        <v>1</v>
      </c>
      <c r="H775" s="49">
        <v>2.9086583E-13</v>
      </c>
      <c r="I775" s="49">
        <v>1.2079491E-14</v>
      </c>
      <c r="J775" s="49">
        <v>4.5536042E-15</v>
      </c>
      <c r="K775" s="49">
        <v>7.4246273E-14</v>
      </c>
      <c r="L775" s="49">
        <v>2.7491763E-14</v>
      </c>
      <c r="M775" s="49">
        <v>3.7538855E-13</v>
      </c>
      <c r="N775" s="49">
        <v>6.0224717E-14</v>
      </c>
      <c r="O775" s="49">
        <v>1.8578277E-13</v>
      </c>
      <c r="P775" s="49">
        <v>4.1320403E-13</v>
      </c>
      <c r="Q775" s="49">
        <v>1.258029E-13</v>
      </c>
      <c r="R775" s="49">
        <v>5.7223473E-13</v>
      </c>
      <c r="S775" s="50"/>
      <c r="U775" s="49"/>
      <c r="V775" s="49"/>
    </row>
    <row r="776">
      <c r="D776" s="47"/>
      <c r="F776" s="1" t="s">
        <v>660</v>
      </c>
      <c r="G776" s="1" t="s">
        <v>1</v>
      </c>
      <c r="H776" s="49">
        <v>1.2119339E-13</v>
      </c>
      <c r="I776" s="49">
        <v>5.0331023E-15</v>
      </c>
      <c r="J776" s="49">
        <v>1.8973316E-15</v>
      </c>
      <c r="K776" s="49">
        <v>3.0935858E-14</v>
      </c>
      <c r="L776" s="49">
        <v>1.1454859E-14</v>
      </c>
      <c r="M776" s="49">
        <v>1.5641148E-13</v>
      </c>
      <c r="N776" s="49">
        <v>2.5093685E-14</v>
      </c>
      <c r="O776" s="49">
        <v>7.7409611E-14</v>
      </c>
      <c r="P776" s="49">
        <v>1.7216758E-13</v>
      </c>
      <c r="Q776" s="49">
        <v>5.2418041E-14</v>
      </c>
      <c r="R776" s="49">
        <v>2.3843001E-13</v>
      </c>
      <c r="S776" s="50"/>
      <c r="U776" s="49"/>
      <c r="V776" s="49"/>
    </row>
    <row r="777">
      <c r="D777" s="47"/>
      <c r="F777" s="1" t="s">
        <v>661</v>
      </c>
      <c r="G777" s="1" t="s">
        <v>1</v>
      </c>
      <c r="H777" s="49">
        <v>1.304252E-13</v>
      </c>
      <c r="I777" s="49">
        <v>5.9045061E-15</v>
      </c>
      <c r="J777" s="49">
        <v>3.6633885E-15</v>
      </c>
      <c r="K777" s="49">
        <v>5.0140273E-14</v>
      </c>
      <c r="L777" s="49">
        <v>2.3824518E-14</v>
      </c>
      <c r="M777" s="49">
        <v>3.4610233E-13</v>
      </c>
      <c r="N777" s="49">
        <v>3.1726447E-14</v>
      </c>
      <c r="O777" s="49">
        <v>7.3977477E-14</v>
      </c>
      <c r="P777" s="49">
        <v>2.6965491E-13</v>
      </c>
      <c r="Q777" s="49">
        <v>5.987388E-13</v>
      </c>
      <c r="R777" s="49">
        <v>6.4318072E-13</v>
      </c>
      <c r="S777" s="50"/>
      <c r="U777" s="49"/>
      <c r="V777" s="49"/>
    </row>
    <row r="778">
      <c r="D778" s="47"/>
      <c r="F778" s="1" t="s">
        <v>662</v>
      </c>
      <c r="G778" s="1" t="s">
        <v>1</v>
      </c>
      <c r="H778" s="49">
        <v>5.5892783E-15</v>
      </c>
      <c r="I778" s="49">
        <v>2.5303337E-16</v>
      </c>
      <c r="J778" s="49">
        <v>1.5699188E-16</v>
      </c>
      <c r="K778" s="49">
        <v>2.1487254E-15</v>
      </c>
      <c r="L778" s="49">
        <v>1.0209826E-15</v>
      </c>
      <c r="M778" s="49">
        <v>1.4831967E-14</v>
      </c>
      <c r="N778" s="49">
        <v>1.3596141E-15</v>
      </c>
      <c r="O778" s="49">
        <v>3.1702516E-15</v>
      </c>
      <c r="P778" s="49">
        <v>1.1555867E-14</v>
      </c>
      <c r="Q778" s="49">
        <v>2.5658521E-14</v>
      </c>
      <c r="R778" s="49">
        <v>2.7563048E-14</v>
      </c>
      <c r="S778" s="50"/>
      <c r="U778" s="49"/>
      <c r="V778" s="49"/>
    </row>
    <row r="779">
      <c r="D779" s="47"/>
      <c r="F779" s="1" t="s">
        <v>663</v>
      </c>
      <c r="G779" s="1" t="s">
        <v>1</v>
      </c>
      <c r="H779" s="49">
        <v>1.4800880315E-26</v>
      </c>
      <c r="I779" s="49">
        <v>1.8231462762E-27</v>
      </c>
      <c r="J779" s="49">
        <v>1.1780384275E-27</v>
      </c>
      <c r="K779" s="49">
        <v>2.6688777686E-27</v>
      </c>
      <c r="L779" s="49">
        <v>5.993669332E-27</v>
      </c>
      <c r="M779" s="49">
        <v>7.207756486E-26</v>
      </c>
      <c r="N779" s="49">
        <v>7.492196415E-27</v>
      </c>
      <c r="O779" s="49">
        <v>6.609620805E-27</v>
      </c>
      <c r="P779" s="49">
        <v>8.006449646E-27</v>
      </c>
      <c r="Q779" s="49">
        <v>6.14447699E-27</v>
      </c>
      <c r="R779" s="49">
        <v>3.3193753072E-27</v>
      </c>
      <c r="S779" s="50"/>
      <c r="U779" s="49"/>
      <c r="V779" s="49"/>
    </row>
    <row r="780">
      <c r="D780" s="47"/>
      <c r="F780" s="1" t="s">
        <v>664</v>
      </c>
      <c r="G780" s="1" t="s">
        <v>1</v>
      </c>
      <c r="H780" s="49">
        <v>1.6688603E-13</v>
      </c>
      <c r="I780" s="49">
        <v>1.6298571E-14</v>
      </c>
      <c r="J780" s="49">
        <v>8.315567E-15</v>
      </c>
      <c r="K780" s="49">
        <v>7.5500329E-14</v>
      </c>
      <c r="L780" s="49">
        <v>8.8810209E-14</v>
      </c>
      <c r="M780" s="49">
        <v>3.9349303E-13</v>
      </c>
      <c r="N780" s="49">
        <v>5.821473E-14</v>
      </c>
      <c r="O780" s="49">
        <v>2.3731069E-13</v>
      </c>
      <c r="P780" s="49">
        <v>4.3011792E-13</v>
      </c>
      <c r="Q780" s="49">
        <v>1.5046932E-13</v>
      </c>
      <c r="R780" s="49">
        <v>9.6513228E-13</v>
      </c>
      <c r="S780" s="50"/>
      <c r="U780" s="49"/>
      <c r="V780" s="49"/>
    </row>
    <row r="781">
      <c r="D781" s="47"/>
      <c r="F781" s="1" t="s">
        <v>665</v>
      </c>
      <c r="G781" s="1" t="s">
        <v>1</v>
      </c>
      <c r="H781" s="49">
        <v>2.9253024E-23</v>
      </c>
      <c r="I781" s="49">
        <v>3.6033357E-24</v>
      </c>
      <c r="J781" s="49">
        <v>2.32832E-24</v>
      </c>
      <c r="K781" s="49">
        <v>5.2748717E-24</v>
      </c>
      <c r="L781" s="49">
        <v>1.1846116E-23</v>
      </c>
      <c r="M781" s="49">
        <v>1.4245684E-22</v>
      </c>
      <c r="N781" s="49">
        <v>1.4807862E-23</v>
      </c>
      <c r="O781" s="49">
        <v>1.3063506E-23</v>
      </c>
      <c r="P781" s="49">
        <v>1.5824252E-23</v>
      </c>
      <c r="Q781" s="49">
        <v>1.2144178E-23</v>
      </c>
      <c r="R781" s="49">
        <v>6.5605398E-24</v>
      </c>
      <c r="S781" s="50"/>
      <c r="U781" s="49"/>
      <c r="V781" s="49"/>
    </row>
    <row r="782">
      <c r="D782" s="47"/>
      <c r="F782" s="1" t="s">
        <v>666</v>
      </c>
      <c r="G782" s="1" t="s">
        <v>10</v>
      </c>
      <c r="H782" s="49">
        <v>6.7937489E-6</v>
      </c>
      <c r="I782" s="49">
        <v>4.0932075E-7</v>
      </c>
      <c r="J782" s="49">
        <v>2.7604168E-7</v>
      </c>
      <c r="K782" s="49">
        <v>3.441561E-6</v>
      </c>
      <c r="L782" s="1">
        <v>5.0306522E-4</v>
      </c>
      <c r="M782" s="49">
        <v>1.3363503E-5</v>
      </c>
      <c r="N782" s="49">
        <v>3.7412632E-6</v>
      </c>
      <c r="O782" s="49">
        <v>1.227806E-5</v>
      </c>
      <c r="P782" s="49">
        <v>6.4721754E-6</v>
      </c>
      <c r="Q782" s="49">
        <v>1.2848321E-6</v>
      </c>
      <c r="R782" s="49">
        <v>4.9311437E-5</v>
      </c>
      <c r="S782" s="50"/>
      <c r="U782" s="49"/>
      <c r="V782" s="49"/>
    </row>
    <row r="783">
      <c r="D783" s="47"/>
      <c r="F783" s="1" t="s">
        <v>667</v>
      </c>
      <c r="G783" s="1" t="s">
        <v>10</v>
      </c>
      <c r="H783" s="49">
        <v>1.9259448E-7</v>
      </c>
      <c r="I783" s="49">
        <v>1.1420182E-8</v>
      </c>
      <c r="J783" s="49">
        <v>7.7767313E-9</v>
      </c>
      <c r="K783" s="49">
        <v>9.7339453E-8</v>
      </c>
      <c r="L783" s="49">
        <v>2.3565512E-7</v>
      </c>
      <c r="M783" s="49">
        <v>3.8032187E-7</v>
      </c>
      <c r="N783" s="49">
        <v>1.031489E-7</v>
      </c>
      <c r="O783" s="49">
        <v>3.2653227E-7</v>
      </c>
      <c r="P783" s="49">
        <v>1.7891327E-7</v>
      </c>
      <c r="Q783" s="49">
        <v>3.55888E-8</v>
      </c>
      <c r="R783" s="49">
        <v>1.6263226E-6</v>
      </c>
      <c r="S783" s="50"/>
      <c r="U783" s="49"/>
      <c r="V783" s="49"/>
    </row>
    <row r="784">
      <c r="D784" s="47"/>
      <c r="F784" s="1" t="s">
        <v>668</v>
      </c>
      <c r="G784" s="1" t="s">
        <v>1</v>
      </c>
      <c r="H784" s="49">
        <v>1.51505626E-8</v>
      </c>
      <c r="I784" s="49">
        <v>6.00274766E-10</v>
      </c>
      <c r="J784" s="49">
        <v>5.67476312E-10</v>
      </c>
      <c r="K784" s="49">
        <v>7.6128950677E-8</v>
      </c>
      <c r="L784" s="49">
        <v>2.13408733067E-7</v>
      </c>
      <c r="M784" s="49">
        <v>1.628799502E-7</v>
      </c>
      <c r="N784" s="49">
        <v>1.45725052E-8</v>
      </c>
      <c r="O784" s="49">
        <v>7.65276306E-9</v>
      </c>
      <c r="P784" s="49">
        <v>1.869833805E-8</v>
      </c>
      <c r="Q784" s="49">
        <v>1.200105353E-8</v>
      </c>
      <c r="R784" s="49">
        <v>1.107719857E-8</v>
      </c>
      <c r="S784" s="50"/>
      <c r="U784" s="49"/>
      <c r="V784" s="49"/>
    </row>
    <row r="785">
      <c r="D785" s="47"/>
      <c r="F785" s="1" t="s">
        <v>669</v>
      </c>
      <c r="G785" s="1" t="s">
        <v>1</v>
      </c>
      <c r="H785" s="49">
        <v>4.6474203E-10</v>
      </c>
      <c r="I785" s="49">
        <v>8.98762033E-11</v>
      </c>
      <c r="J785" s="49">
        <v>5.71535893E-11</v>
      </c>
      <c r="K785" s="49">
        <v>4.8800304E-11</v>
      </c>
      <c r="L785" s="49">
        <v>3.975251E-11</v>
      </c>
      <c r="M785" s="49">
        <v>9.6619325E-9</v>
      </c>
      <c r="N785" s="49">
        <v>1.78700947E-10</v>
      </c>
      <c r="O785" s="49">
        <v>2.26283624E-10</v>
      </c>
      <c r="P785" s="49">
        <v>2.06790516E-10</v>
      </c>
      <c r="Q785" s="49">
        <v>2.61839232E-10</v>
      </c>
      <c r="R785" s="49">
        <v>2.49089872E-10</v>
      </c>
      <c r="S785" s="50"/>
      <c r="U785" s="49"/>
      <c r="V785" s="49"/>
    </row>
    <row r="786">
      <c r="D786" s="47"/>
      <c r="F786" s="1" t="s">
        <v>670</v>
      </c>
      <c r="G786" s="1" t="s">
        <v>1</v>
      </c>
      <c r="H786" s="49">
        <v>1.1346857E-9</v>
      </c>
      <c r="I786" s="49">
        <v>7.6478571E-11</v>
      </c>
      <c r="J786" s="49">
        <v>6.0659823E-11</v>
      </c>
      <c r="K786" s="49">
        <v>1.0860566E-10</v>
      </c>
      <c r="L786" s="49">
        <v>1.1157647E-10</v>
      </c>
      <c r="M786" s="49">
        <v>8.6463064E-8</v>
      </c>
      <c r="N786" s="49">
        <v>3.5779989E-10</v>
      </c>
      <c r="O786" s="49">
        <v>2.9928164E-10</v>
      </c>
      <c r="P786" s="49">
        <v>5.855214E-10</v>
      </c>
      <c r="Q786" s="49">
        <v>3.0049084E-10</v>
      </c>
      <c r="R786" s="49">
        <v>3.7388213E-10</v>
      </c>
      <c r="S786" s="50"/>
      <c r="U786" s="49"/>
      <c r="V786" s="49"/>
    </row>
    <row r="787">
      <c r="D787" s="47"/>
      <c r="F787" s="1" t="s">
        <v>671</v>
      </c>
      <c r="G787" s="1" t="s">
        <v>1</v>
      </c>
      <c r="H787" s="49">
        <v>7.6613629E-7</v>
      </c>
      <c r="I787" s="49">
        <v>4.6144829E-8</v>
      </c>
      <c r="J787" s="49">
        <v>2.2141596E-8</v>
      </c>
      <c r="K787" s="49">
        <v>4.0916174E-8</v>
      </c>
      <c r="L787" s="49">
        <v>9.632416E-7</v>
      </c>
      <c r="M787" s="49">
        <v>3.7476908E-7</v>
      </c>
      <c r="N787" s="49">
        <v>2.965372E-6</v>
      </c>
      <c r="O787" s="49">
        <v>1.096517E-7</v>
      </c>
      <c r="P787" s="49">
        <v>3.1639961E-7</v>
      </c>
      <c r="Q787" s="49">
        <v>7.1780847E-7</v>
      </c>
      <c r="R787" s="49">
        <v>1.9614879E-7</v>
      </c>
      <c r="S787" s="50"/>
      <c r="U787" s="49"/>
      <c r="V787" s="49"/>
    </row>
    <row r="788">
      <c r="D788" s="47"/>
      <c r="F788" s="1" t="s">
        <v>672</v>
      </c>
      <c r="G788" s="1" t="s">
        <v>1</v>
      </c>
      <c r="H788" s="49">
        <v>3.919968E-10</v>
      </c>
      <c r="I788" s="49">
        <v>1.2532585E-11</v>
      </c>
      <c r="J788" s="49">
        <v>6.7940816E-12</v>
      </c>
      <c r="K788" s="49">
        <v>5.0572374E-11</v>
      </c>
      <c r="L788" s="49">
        <v>4.0736273E-11</v>
      </c>
      <c r="M788" s="49">
        <v>3.8190411E-10</v>
      </c>
      <c r="N788" s="49">
        <v>2.3267246E-10</v>
      </c>
      <c r="O788" s="49">
        <v>3.5126693E-10</v>
      </c>
      <c r="P788" s="49">
        <v>2.4140567E-10</v>
      </c>
      <c r="Q788" s="49">
        <v>6.4929247E-11</v>
      </c>
      <c r="R788" s="49">
        <v>1.8539183E-8</v>
      </c>
      <c r="S788" s="50"/>
      <c r="U788" s="49"/>
      <c r="V788" s="49"/>
    </row>
    <row r="789">
      <c r="D789" s="47"/>
      <c r="F789" s="1" t="s">
        <v>673</v>
      </c>
      <c r="G789" s="1" t="s">
        <v>1</v>
      </c>
      <c r="H789" s="49">
        <v>4.4648675E-10</v>
      </c>
      <c r="I789" s="49">
        <v>3.8049006E-11</v>
      </c>
      <c r="J789" s="49">
        <v>2.2162935E-11</v>
      </c>
      <c r="K789" s="49">
        <v>2.2800496E-10</v>
      </c>
      <c r="L789" s="49">
        <v>1.0587057E-7</v>
      </c>
      <c r="M789" s="49">
        <v>1.0436373E-9</v>
      </c>
      <c r="N789" s="49">
        <v>2.5909156E-10</v>
      </c>
      <c r="O789" s="49">
        <v>1.1095191E-9</v>
      </c>
      <c r="P789" s="49">
        <v>6.1195291E-10</v>
      </c>
      <c r="Q789" s="49">
        <v>1.0988704E-10</v>
      </c>
      <c r="R789" s="49">
        <v>1.7548444E-9</v>
      </c>
      <c r="S789" s="50"/>
      <c r="U789" s="49"/>
      <c r="V789" s="49"/>
    </row>
    <row r="790">
      <c r="D790" s="47"/>
      <c r="F790" s="1" t="s">
        <v>674</v>
      </c>
      <c r="G790" s="1" t="s">
        <v>1</v>
      </c>
      <c r="H790" s="49">
        <v>1.36673572300703E-7</v>
      </c>
      <c r="I790" s="49">
        <v>6.5076439200675E-9</v>
      </c>
      <c r="J790" s="49">
        <v>5.45928263003922E-9</v>
      </c>
      <c r="K790" s="49">
        <v>1.66337853613715E-8</v>
      </c>
      <c r="L790" s="49">
        <v>1.5782870750136E-8</v>
      </c>
      <c r="M790" s="49">
        <v>8.38363057006704E-7</v>
      </c>
      <c r="N790" s="49">
        <v>5.77181142005663E-8</v>
      </c>
      <c r="O790" s="49">
        <v>5.41985214013541E-8</v>
      </c>
      <c r="P790" s="49">
        <v>2.88449699508409E-7</v>
      </c>
      <c r="Q790" s="49">
        <v>3.0691997040072E-7</v>
      </c>
      <c r="R790" s="49">
        <v>5.68463609010241E-8</v>
      </c>
      <c r="S790" s="50"/>
      <c r="U790" s="49"/>
      <c r="V790" s="49"/>
    </row>
    <row r="791">
      <c r="D791" s="47"/>
      <c r="F791" s="1" t="s">
        <v>675</v>
      </c>
      <c r="G791" s="1" t="s">
        <v>10</v>
      </c>
      <c r="H791" s="1">
        <v>0.0012582437</v>
      </c>
      <c r="I791" s="49">
        <v>3.714121E-5</v>
      </c>
      <c r="J791" s="49">
        <v>1.2741042E-5</v>
      </c>
      <c r="K791" s="1">
        <v>2.2780345E-4</v>
      </c>
      <c r="L791" s="1">
        <v>1.2533475E-4</v>
      </c>
      <c r="M791" s="1">
        <v>0.0034353789</v>
      </c>
      <c r="N791" s="49">
        <v>5.8060949E-5</v>
      </c>
      <c r="O791" s="1">
        <v>1.4050887E-4</v>
      </c>
      <c r="P791" s="1">
        <v>9.707517E-4</v>
      </c>
      <c r="Q791" s="49">
        <v>2.7232053E-4</v>
      </c>
      <c r="R791" s="1">
        <v>1.4216038E-4</v>
      </c>
      <c r="S791" s="51"/>
      <c r="U791" s="49"/>
      <c r="V791" s="49"/>
    </row>
    <row r="792">
      <c r="D792" s="47"/>
      <c r="F792" s="1" t="s">
        <v>676</v>
      </c>
      <c r="G792" s="1" t="s">
        <v>10</v>
      </c>
      <c r="H792" s="1">
        <v>0.3694875922895</v>
      </c>
      <c r="I792" s="1">
        <v>1.1895522857E-4</v>
      </c>
      <c r="J792" s="49">
        <v>7.8997630645E-5</v>
      </c>
      <c r="K792" s="1">
        <v>0.0683837679949</v>
      </c>
      <c r="L792" s="1">
        <v>6.1763250912E-4</v>
      </c>
      <c r="M792" s="1">
        <v>0.003571654308</v>
      </c>
      <c r="N792" s="1">
        <v>0.00149122300983</v>
      </c>
      <c r="O792" s="1">
        <v>0.00408679305001</v>
      </c>
      <c r="P792" s="1">
        <v>0.0029009068515</v>
      </c>
      <c r="Q792" s="1">
        <v>4.469162307E-4</v>
      </c>
      <c r="R792" s="1">
        <v>0.0135754360557</v>
      </c>
      <c r="S792" s="51"/>
      <c r="U792" s="49"/>
      <c r="V792" s="49"/>
    </row>
    <row r="793">
      <c r="D793" s="47"/>
      <c r="F793" s="1" t="s">
        <v>677</v>
      </c>
      <c r="G793" s="1" t="s">
        <v>10</v>
      </c>
      <c r="H793" s="1">
        <v>0.1204830795283</v>
      </c>
      <c r="I793" s="1">
        <v>6.23373368E-4</v>
      </c>
      <c r="J793" s="1">
        <v>3.663814449E-4</v>
      </c>
      <c r="K793" s="1">
        <v>0.00377917084</v>
      </c>
      <c r="L793" s="1">
        <v>0.0273595692847</v>
      </c>
      <c r="M793" s="1">
        <v>0.021209059241</v>
      </c>
      <c r="N793" s="1">
        <v>0.100593176758</v>
      </c>
      <c r="O793" s="1">
        <v>0.023180899914</v>
      </c>
      <c r="P793" s="1">
        <v>0.015586953882</v>
      </c>
      <c r="Q793" s="1">
        <v>0.0023972582829</v>
      </c>
      <c r="R793" s="1">
        <v>0.0076027818444</v>
      </c>
      <c r="S793" s="51"/>
      <c r="U793" s="49"/>
      <c r="V793" s="49"/>
    </row>
    <row r="794">
      <c r="D794" s="47"/>
      <c r="F794" s="1" t="s">
        <v>678</v>
      </c>
      <c r="G794" s="1" t="s">
        <v>1</v>
      </c>
      <c r="H794" s="49">
        <v>1.6022952E-16</v>
      </c>
      <c r="I794" s="49">
        <v>1.1259386E-17</v>
      </c>
      <c r="J794" s="49">
        <v>5.6607996E-18</v>
      </c>
      <c r="K794" s="49">
        <v>2.054641E-17</v>
      </c>
      <c r="L794" s="49">
        <v>3.9946178E-17</v>
      </c>
      <c r="M794" s="49">
        <v>1.9245939E-16</v>
      </c>
      <c r="N794" s="49">
        <v>5.0757885E-17</v>
      </c>
      <c r="O794" s="49">
        <v>8.621773E-16</v>
      </c>
      <c r="P794" s="49">
        <v>1.3371764E-14</v>
      </c>
      <c r="Q794" s="49">
        <v>3.3308576E-15</v>
      </c>
      <c r="R794" s="49">
        <v>2.4341468E-16</v>
      </c>
      <c r="S794" s="50"/>
      <c r="U794" s="49"/>
      <c r="V794" s="49"/>
    </row>
    <row r="795">
      <c r="D795" s="47"/>
      <c r="F795" s="1" t="s">
        <v>679</v>
      </c>
      <c r="G795" s="1" t="s">
        <v>1</v>
      </c>
      <c r="H795" s="49">
        <v>9.7510186E-11</v>
      </c>
      <c r="I795" s="49">
        <v>1.8666528E-11</v>
      </c>
      <c r="J795" s="49">
        <v>1.0861614E-11</v>
      </c>
      <c r="K795" s="49">
        <v>1.4181022E-10</v>
      </c>
      <c r="L795" s="49">
        <v>3.0703602E-11</v>
      </c>
      <c r="M795" s="49">
        <v>6.6891929E-10</v>
      </c>
      <c r="N795" s="49">
        <v>3.0676851E-10</v>
      </c>
      <c r="O795" s="49">
        <v>9.0884969E-10</v>
      </c>
      <c r="P795" s="49">
        <v>3.9067703E-10</v>
      </c>
      <c r="Q795" s="49">
        <v>2.1334294E-10</v>
      </c>
      <c r="R795" s="49">
        <v>1.8369669E-10</v>
      </c>
      <c r="S795" s="50"/>
      <c r="U795" s="49"/>
      <c r="V795" s="49"/>
    </row>
    <row r="796">
      <c r="D796" s="47"/>
      <c r="F796" s="1" t="s">
        <v>27</v>
      </c>
      <c r="G796" s="1" t="s">
        <v>1</v>
      </c>
      <c r="H796" s="49">
        <v>2.5954032E-12</v>
      </c>
      <c r="I796" s="49">
        <v>6.0210946E-13</v>
      </c>
      <c r="J796" s="49">
        <v>3.7377694E-13</v>
      </c>
      <c r="K796" s="49">
        <v>2.8242627E-13</v>
      </c>
      <c r="L796" s="49">
        <v>2.1393874E-13</v>
      </c>
      <c r="M796" s="49">
        <v>8.1835216E-12</v>
      </c>
      <c r="N796" s="49">
        <v>1.0602138E-12</v>
      </c>
      <c r="O796" s="49">
        <v>1.4637749E-12</v>
      </c>
      <c r="P796" s="49">
        <v>1.2906872E-12</v>
      </c>
      <c r="Q796" s="49">
        <v>1.7676039E-12</v>
      </c>
      <c r="R796" s="49">
        <v>1.5604966E-12</v>
      </c>
      <c r="S796" s="50"/>
      <c r="U796" s="49"/>
      <c r="V796" s="49"/>
    </row>
    <row r="797">
      <c r="D797" s="47"/>
      <c r="F797" s="1" t="s">
        <v>28</v>
      </c>
      <c r="G797" s="1" t="s">
        <v>1</v>
      </c>
      <c r="H797" s="49">
        <v>2.1228489547132E-6</v>
      </c>
      <c r="I797" s="49">
        <v>1.2797450473946E-7</v>
      </c>
      <c r="J797" s="49">
        <v>1.0034531745194E-7</v>
      </c>
      <c r="K797" s="1">
        <v>2.51580644532402E-4</v>
      </c>
      <c r="L797" s="49">
        <v>8.7988883390574E-7</v>
      </c>
      <c r="M797" s="49">
        <v>3.8752741985616E-6</v>
      </c>
      <c r="N797" s="49">
        <v>1.8012750320138E-6</v>
      </c>
      <c r="O797" s="49">
        <v>3.2136372111849E-6</v>
      </c>
      <c r="P797" s="49">
        <v>2.7189187261072E-6</v>
      </c>
      <c r="Q797" s="49">
        <v>5.261662404839E-7</v>
      </c>
      <c r="R797" s="49">
        <v>1.71736016390366E-5</v>
      </c>
      <c r="S797" s="50"/>
      <c r="U797" s="49"/>
      <c r="V797" s="49"/>
    </row>
    <row r="798">
      <c r="D798" s="47"/>
      <c r="F798" s="1" t="s">
        <v>29</v>
      </c>
      <c r="G798" s="1" t="s">
        <v>1</v>
      </c>
      <c r="H798" s="49">
        <v>3.473242E-15</v>
      </c>
      <c r="I798" s="49">
        <v>3.3166818E-16</v>
      </c>
      <c r="J798" s="49">
        <v>3.0982818E-16</v>
      </c>
      <c r="K798" s="49">
        <v>7.3395316E-16</v>
      </c>
      <c r="L798" s="49">
        <v>2.2028292E-15</v>
      </c>
      <c r="M798" s="49">
        <v>6.8210785E-15</v>
      </c>
      <c r="N798" s="49">
        <v>7.2037197E-16</v>
      </c>
      <c r="O798" s="49">
        <v>1.2236595E-14</v>
      </c>
      <c r="P798" s="49">
        <v>3.3260225E-15</v>
      </c>
      <c r="Q798" s="49">
        <v>2.4534132E-15</v>
      </c>
      <c r="R798" s="49">
        <v>1.1137413E-15</v>
      </c>
      <c r="S798" s="50"/>
      <c r="U798" s="49"/>
      <c r="V798" s="49"/>
    </row>
    <row r="799">
      <c r="D799" s="47"/>
      <c r="F799" s="1" t="s">
        <v>680</v>
      </c>
      <c r="G799" s="1" t="s">
        <v>1</v>
      </c>
      <c r="H799" s="1">
        <v>1.557199809E-4</v>
      </c>
      <c r="I799" s="49">
        <v>3.89569219E-7</v>
      </c>
      <c r="J799" s="49">
        <v>3.15736026E-7</v>
      </c>
      <c r="K799" s="1">
        <v>1.4814358536E-4</v>
      </c>
      <c r="L799" s="49">
        <v>2.79580699E-6</v>
      </c>
      <c r="M799" s="1">
        <v>1.533091628E-4</v>
      </c>
      <c r="N799" s="1">
        <v>2.538624555E-4</v>
      </c>
      <c r="O799" s="49">
        <v>8.4324117E-6</v>
      </c>
      <c r="P799" s="49">
        <v>6.2154416E-6</v>
      </c>
      <c r="Q799" s="49">
        <v>3.80896371E-6</v>
      </c>
      <c r="R799" s="49">
        <v>2.20066826E-5</v>
      </c>
      <c r="S799" s="50"/>
      <c r="U799" s="49"/>
      <c r="V799" s="49"/>
    </row>
    <row r="800">
      <c r="D800" s="47"/>
      <c r="F800" s="1" t="s">
        <v>681</v>
      </c>
      <c r="G800" s="1" t="s">
        <v>1</v>
      </c>
      <c r="H800" s="49">
        <v>1.7008955E-7</v>
      </c>
      <c r="I800" s="49">
        <v>1.1681999E-8</v>
      </c>
      <c r="J800" s="49">
        <v>9.1338971E-9</v>
      </c>
      <c r="K800" s="49">
        <v>8.9909169E-7</v>
      </c>
      <c r="L800" s="49">
        <v>2.0566814E-8</v>
      </c>
      <c r="M800" s="49">
        <v>1.1963537E-5</v>
      </c>
      <c r="N800" s="49">
        <v>6.3864678E-8</v>
      </c>
      <c r="O800" s="49">
        <v>4.1420701E-5</v>
      </c>
      <c r="P800" s="49">
        <v>6.5315036E-8</v>
      </c>
      <c r="Q800" s="49">
        <v>3.1089428E-8</v>
      </c>
      <c r="R800" s="49">
        <v>3.0816563E-7</v>
      </c>
      <c r="S800" s="50"/>
      <c r="U800" s="49"/>
      <c r="V800" s="49"/>
    </row>
    <row r="801">
      <c r="D801" s="47"/>
      <c r="F801" s="1" t="s">
        <v>682</v>
      </c>
      <c r="G801" s="1" t="s">
        <v>1</v>
      </c>
      <c r="H801" s="49">
        <v>3.0998391E-7</v>
      </c>
      <c r="I801" s="49">
        <v>4.8019303E-8</v>
      </c>
      <c r="J801" s="49">
        <v>3.7382882E-8</v>
      </c>
      <c r="K801" s="49">
        <v>4.2415754E-8</v>
      </c>
      <c r="L801" s="49">
        <v>3.082681E-8</v>
      </c>
      <c r="M801" s="49">
        <v>1.50521E-5</v>
      </c>
      <c r="N801" s="49">
        <v>1.4346518E-7</v>
      </c>
      <c r="O801" s="49">
        <v>1.8036296E-7</v>
      </c>
      <c r="P801" s="49">
        <v>2.1048089E-7</v>
      </c>
      <c r="Q801" s="49">
        <v>1.1064927E-7</v>
      </c>
      <c r="R801" s="49">
        <v>1.2281001E-7</v>
      </c>
      <c r="S801" s="50"/>
      <c r="U801" s="49"/>
      <c r="V801" s="49"/>
    </row>
    <row r="802">
      <c r="D802" s="47"/>
      <c r="F802" s="1" t="s">
        <v>683</v>
      </c>
      <c r="G802" s="1" t="s">
        <v>1</v>
      </c>
      <c r="H802" s="1">
        <v>0.0054079412</v>
      </c>
      <c r="I802" s="49">
        <v>1.7229064E-5</v>
      </c>
      <c r="J802" s="49">
        <v>1.6012953E-5</v>
      </c>
      <c r="K802" s="49">
        <v>9.0773909E-5</v>
      </c>
      <c r="L802" s="49">
        <v>7.9337865E-5</v>
      </c>
      <c r="M802" s="1">
        <v>3.7378736E-4</v>
      </c>
      <c r="N802" s="1">
        <v>0.02508798</v>
      </c>
      <c r="O802" s="1">
        <v>3.6583791E-4</v>
      </c>
      <c r="P802" s="1">
        <v>4.1802939E-4</v>
      </c>
      <c r="Q802" s="1">
        <v>4.8709443E-4</v>
      </c>
      <c r="R802" s="1">
        <v>8.7924471E-4</v>
      </c>
      <c r="S802" s="51"/>
      <c r="U802" s="49"/>
      <c r="V802" s="49"/>
    </row>
    <row r="803">
      <c r="D803" s="47"/>
      <c r="F803" s="1" t="s">
        <v>684</v>
      </c>
      <c r="G803" s="1" t="s">
        <v>1</v>
      </c>
      <c r="H803" s="49">
        <v>8.0005165E-8</v>
      </c>
      <c r="I803" s="49">
        <v>5.3033249E-9</v>
      </c>
      <c r="J803" s="49">
        <v>3.0017124E-9</v>
      </c>
      <c r="K803" s="49">
        <v>2.1416412E-8</v>
      </c>
      <c r="L803" s="49">
        <v>1.8384418E-8</v>
      </c>
      <c r="M803" s="49">
        <v>1.5754277E-7</v>
      </c>
      <c r="N803" s="49">
        <v>5.6111836E-8</v>
      </c>
      <c r="O803" s="49">
        <v>1.2954516E-7</v>
      </c>
      <c r="P803" s="49">
        <v>7.9392989E-8</v>
      </c>
      <c r="Q803" s="49">
        <v>1.8280833E-8</v>
      </c>
      <c r="R803" s="49">
        <v>9.1375838E-6</v>
      </c>
      <c r="S803" s="50"/>
      <c r="U803" s="49"/>
      <c r="V803" s="49"/>
    </row>
    <row r="804">
      <c r="D804" s="47"/>
      <c r="F804" s="1" t="s">
        <v>685</v>
      </c>
      <c r="G804" s="1" t="s">
        <v>1</v>
      </c>
      <c r="H804" s="49">
        <v>4.9685264E-9</v>
      </c>
      <c r="I804" s="49">
        <v>4.2341119E-10</v>
      </c>
      <c r="J804" s="49">
        <v>2.4663023E-10</v>
      </c>
      <c r="K804" s="49">
        <v>2.5372503E-9</v>
      </c>
      <c r="L804" s="49">
        <v>1.1781329E-6</v>
      </c>
      <c r="M804" s="49">
        <v>1.1613647E-8</v>
      </c>
      <c r="N804" s="49">
        <v>2.8831835E-9</v>
      </c>
      <c r="O804" s="49">
        <v>1.2346782E-8</v>
      </c>
      <c r="P804" s="49">
        <v>6.8098418E-9</v>
      </c>
      <c r="Q804" s="49">
        <v>1.2228284E-9</v>
      </c>
      <c r="R804" s="49">
        <v>1.9527994E-8</v>
      </c>
      <c r="S804" s="50"/>
      <c r="U804" s="49"/>
      <c r="V804" s="49"/>
    </row>
    <row r="805">
      <c r="D805" s="47"/>
      <c r="F805" s="1" t="s">
        <v>686</v>
      </c>
      <c r="G805" s="1" t="s">
        <v>1</v>
      </c>
      <c r="H805" s="49">
        <v>2.16690499514E-6</v>
      </c>
      <c r="I805" s="49">
        <v>9.1307666376E-9</v>
      </c>
      <c r="J805" s="49">
        <v>5.8808682556E-9</v>
      </c>
      <c r="K805" s="49">
        <v>3.31726431E-8</v>
      </c>
      <c r="L805" s="49">
        <v>3.1315599011E-8</v>
      </c>
      <c r="M805" s="49">
        <v>3.7767212822E-7</v>
      </c>
      <c r="N805" s="49">
        <v>5.0435862472E-8</v>
      </c>
      <c r="O805" s="49">
        <v>7.02285832E-8</v>
      </c>
      <c r="P805" s="49">
        <v>9.00395099E-8</v>
      </c>
      <c r="Q805" s="49">
        <v>3.5767288979E-8</v>
      </c>
      <c r="R805" s="49">
        <v>5.689072569E-7</v>
      </c>
      <c r="S805" s="50"/>
      <c r="U805" s="49"/>
      <c r="V805" s="49"/>
    </row>
    <row r="806">
      <c r="D806" s="47"/>
      <c r="F806" s="1" t="s">
        <v>687</v>
      </c>
      <c r="G806" s="1" t="s">
        <v>1</v>
      </c>
      <c r="H806" s="49">
        <v>1.6204943E-12</v>
      </c>
      <c r="I806" s="49">
        <v>6.8540243E-14</v>
      </c>
      <c r="J806" s="49">
        <v>4.8491117E-14</v>
      </c>
      <c r="K806" s="49">
        <v>2.9828088E-12</v>
      </c>
      <c r="L806" s="49">
        <v>1.7632458E-13</v>
      </c>
      <c r="M806" s="49">
        <v>1.4652314E-11</v>
      </c>
      <c r="N806" s="49">
        <v>3.1102876E-13</v>
      </c>
      <c r="O806" s="49">
        <v>6.434041E-13</v>
      </c>
      <c r="P806" s="49">
        <v>8.6231277E-12</v>
      </c>
      <c r="Q806" s="49">
        <v>4.2225665E-13</v>
      </c>
      <c r="R806" s="49">
        <v>1.6344655E-11</v>
      </c>
      <c r="S806" s="50"/>
      <c r="U806" s="49"/>
      <c r="V806" s="49"/>
    </row>
    <row r="807">
      <c r="D807" s="47"/>
      <c r="F807" s="1" t="s">
        <v>688</v>
      </c>
      <c r="G807" s="1" t="s">
        <v>1</v>
      </c>
      <c r="H807" s="49">
        <v>4.0283251E-9</v>
      </c>
      <c r="I807" s="49">
        <v>1.0615751E-10</v>
      </c>
      <c r="J807" s="49">
        <v>1.4552677E-11</v>
      </c>
      <c r="K807" s="49">
        <v>3.6613338E-11</v>
      </c>
      <c r="L807" s="49">
        <v>8.3058277E-11</v>
      </c>
      <c r="M807" s="49">
        <v>2.0405248E-10</v>
      </c>
      <c r="N807" s="49">
        <v>5.9237622E-11</v>
      </c>
      <c r="O807" s="49">
        <v>2.2880748E-10</v>
      </c>
      <c r="P807" s="49">
        <v>3.1663808E-9</v>
      </c>
      <c r="Q807" s="49">
        <v>2.0717359E-10</v>
      </c>
      <c r="R807" s="49">
        <v>1.9331818E-10</v>
      </c>
      <c r="S807" s="50"/>
      <c r="U807" s="49"/>
      <c r="V807" s="49"/>
    </row>
    <row r="808">
      <c r="D808" s="47"/>
      <c r="F808" s="1" t="s">
        <v>17</v>
      </c>
      <c r="G808" s="1" t="s">
        <v>1</v>
      </c>
      <c r="H808" s="49">
        <v>4.4335412955E-6</v>
      </c>
      <c r="I808" s="49">
        <v>1.020692662E-8</v>
      </c>
      <c r="J808" s="49">
        <v>8.48660097E-9</v>
      </c>
      <c r="K808" s="49">
        <v>2.906092435E-7</v>
      </c>
      <c r="L808" s="49">
        <v>4.723391268E-7</v>
      </c>
      <c r="M808" s="49">
        <v>1.4732505744E-6</v>
      </c>
      <c r="N808" s="49">
        <v>1.18871251379E-5</v>
      </c>
      <c r="O808" s="49">
        <v>2.240778544E-7</v>
      </c>
      <c r="P808" s="49">
        <v>1.856329176E-7</v>
      </c>
      <c r="Q808" s="49">
        <v>1.224283584E-7</v>
      </c>
      <c r="R808" s="49">
        <v>6.47487653E-7</v>
      </c>
      <c r="S808" s="50"/>
      <c r="U808" s="49"/>
      <c r="V808" s="49"/>
    </row>
    <row r="809">
      <c r="D809" s="47"/>
      <c r="F809" s="1" t="s">
        <v>18</v>
      </c>
      <c r="G809" s="1" t="s">
        <v>1</v>
      </c>
      <c r="H809" s="49">
        <v>8.60606907E-9</v>
      </c>
      <c r="I809" s="49">
        <v>6.07668261E-10</v>
      </c>
      <c r="J809" s="49">
        <v>4.71325573E-10</v>
      </c>
      <c r="K809" s="49">
        <v>4.4965639008E-8</v>
      </c>
      <c r="L809" s="49">
        <v>1.0367149848E-9</v>
      </c>
      <c r="M809" s="49">
        <v>5.9849719676E-7</v>
      </c>
      <c r="N809" s="49">
        <v>3.234733735E-9</v>
      </c>
      <c r="O809" s="49">
        <v>2.071092296948E-6</v>
      </c>
      <c r="P809" s="49">
        <v>3.316273151E-9</v>
      </c>
      <c r="Q809" s="49">
        <v>1.623660591E-9</v>
      </c>
      <c r="R809" s="49">
        <v>1.5469363351E-8</v>
      </c>
      <c r="S809" s="50"/>
      <c r="U809" s="49"/>
      <c r="V809" s="49"/>
    </row>
    <row r="810">
      <c r="D810" s="47"/>
      <c r="F810" s="1" t="s">
        <v>19</v>
      </c>
      <c r="G810" s="1" t="s">
        <v>1</v>
      </c>
      <c r="H810" s="49">
        <v>1.5565823E-9</v>
      </c>
      <c r="I810" s="49">
        <v>1.0437272E-10</v>
      </c>
      <c r="J810" s="49">
        <v>8.2557765E-11</v>
      </c>
      <c r="K810" s="49">
        <v>1.4885288E-10</v>
      </c>
      <c r="L810" s="49">
        <v>1.441633E-10</v>
      </c>
      <c r="M810" s="49">
        <v>1.1800934E-7</v>
      </c>
      <c r="N810" s="49">
        <v>4.8610962E-10</v>
      </c>
      <c r="O810" s="49">
        <v>4.1576235E-10</v>
      </c>
      <c r="P810" s="49">
        <v>4.22265E-10</v>
      </c>
      <c r="Q810" s="49">
        <v>2.6236104E-10</v>
      </c>
      <c r="R810" s="49">
        <v>5.1010943E-10</v>
      </c>
      <c r="S810" s="50"/>
      <c r="U810" s="49"/>
      <c r="V810" s="49"/>
    </row>
    <row r="811">
      <c r="D811" s="47"/>
      <c r="F811" s="1" t="s">
        <v>20</v>
      </c>
      <c r="G811" s="1" t="s">
        <v>1</v>
      </c>
      <c r="H811" s="1">
        <v>4.2784897E-4</v>
      </c>
      <c r="I811" s="49">
        <v>1.7850563E-6</v>
      </c>
      <c r="J811" s="49">
        <v>1.5985608E-6</v>
      </c>
      <c r="K811" s="49">
        <v>7.4114403E-6</v>
      </c>
      <c r="L811" s="49">
        <v>8.118347E-6</v>
      </c>
      <c r="M811" s="49">
        <v>3.0192257E-5</v>
      </c>
      <c r="N811" s="1">
        <v>0.0019000097</v>
      </c>
      <c r="O811" s="49">
        <v>2.8863813E-5</v>
      </c>
      <c r="P811" s="49">
        <v>3.9316969E-5</v>
      </c>
      <c r="Q811" s="49">
        <v>5.3672319E-5</v>
      </c>
      <c r="R811" s="49">
        <v>7.5360023E-5</v>
      </c>
      <c r="S811" s="50"/>
      <c r="U811" s="49"/>
      <c r="V811" s="49"/>
    </row>
    <row r="812">
      <c r="D812" s="47"/>
      <c r="F812" s="1" t="s">
        <v>21</v>
      </c>
      <c r="G812" s="1" t="s">
        <v>1</v>
      </c>
      <c r="H812" s="49">
        <v>3.9349512E-8</v>
      </c>
      <c r="I812" s="49">
        <v>3.2749012E-9</v>
      </c>
      <c r="J812" s="49">
        <v>1.8646037E-9</v>
      </c>
      <c r="K812" s="49">
        <v>1.3295009E-8</v>
      </c>
      <c r="L812" s="49">
        <v>1.1377521E-8</v>
      </c>
      <c r="M812" s="49">
        <v>9.6794681E-8</v>
      </c>
      <c r="N812" s="49">
        <v>2.9600042E-8</v>
      </c>
      <c r="O812" s="49">
        <v>7.7972396E-8</v>
      </c>
      <c r="P812" s="49">
        <v>4.903547E-8</v>
      </c>
      <c r="Q812" s="49">
        <v>1.1082128E-8</v>
      </c>
      <c r="R812" s="49">
        <v>5.6924521E-6</v>
      </c>
      <c r="S812" s="50"/>
      <c r="U812" s="49"/>
      <c r="V812" s="49"/>
    </row>
    <row r="813">
      <c r="D813" s="47"/>
      <c r="F813" s="1" t="s">
        <v>22</v>
      </c>
      <c r="G813" s="1" t="s">
        <v>1</v>
      </c>
      <c r="H813" s="49">
        <v>1.1203006E-9</v>
      </c>
      <c r="I813" s="49">
        <v>9.5470523E-11</v>
      </c>
      <c r="J813" s="49">
        <v>5.5610048E-11</v>
      </c>
      <c r="K813" s="49">
        <v>5.720978E-10</v>
      </c>
      <c r="L813" s="49">
        <v>2.6564476E-7</v>
      </c>
      <c r="M813" s="49">
        <v>2.6186388E-9</v>
      </c>
      <c r="N813" s="49">
        <v>6.5009865E-10</v>
      </c>
      <c r="O813" s="49">
        <v>2.7839457E-9</v>
      </c>
      <c r="P813" s="49">
        <v>1.5354794E-9</v>
      </c>
      <c r="Q813" s="49">
        <v>2.7572268E-10</v>
      </c>
      <c r="R813" s="49">
        <v>4.4031614E-9</v>
      </c>
      <c r="S813" s="50"/>
      <c r="U813" s="49"/>
      <c r="V813" s="49"/>
    </row>
    <row r="814">
      <c r="D814" s="47"/>
      <c r="F814" s="1" t="s">
        <v>23</v>
      </c>
      <c r="G814" s="1" t="s">
        <v>1</v>
      </c>
      <c r="H814" s="49">
        <v>1.051719792E-7</v>
      </c>
      <c r="I814" s="49">
        <v>1.64596509E-9</v>
      </c>
      <c r="J814" s="49">
        <v>1.40821518E-9</v>
      </c>
      <c r="K814" s="49">
        <v>7.31291417E-9</v>
      </c>
      <c r="L814" s="49">
        <v>3.52628485E-9</v>
      </c>
      <c r="M814" s="49">
        <v>2.717336258E-7</v>
      </c>
      <c r="N814" s="49">
        <v>1.035006062E-7</v>
      </c>
      <c r="O814" s="49">
        <v>2.51627825E-8</v>
      </c>
      <c r="P814" s="49">
        <v>2.9759439E-8</v>
      </c>
      <c r="Q814" s="49">
        <v>4.822075636E-8</v>
      </c>
      <c r="R814" s="49">
        <v>2.438963484E-7</v>
      </c>
      <c r="S814" s="50"/>
      <c r="U814" s="49"/>
      <c r="V814" s="49"/>
    </row>
    <row r="815">
      <c r="D815" s="47"/>
      <c r="F815" s="1" t="s">
        <v>24</v>
      </c>
      <c r="G815" s="1" t="s">
        <v>10</v>
      </c>
      <c r="H815" s="1">
        <v>1.2310302E-4</v>
      </c>
      <c r="I815" s="49">
        <v>7.7443905E-6</v>
      </c>
      <c r="J815" s="49">
        <v>5.1189557E-6</v>
      </c>
      <c r="K815" s="49">
        <v>6.2456239E-5</v>
      </c>
      <c r="L815" s="1">
        <v>0.013263513</v>
      </c>
      <c r="M815" s="1">
        <v>2.466612E-4</v>
      </c>
      <c r="N815" s="49">
        <v>6.8587153E-5</v>
      </c>
      <c r="O815" s="1">
        <v>2.3474368E-4</v>
      </c>
      <c r="P815" s="1">
        <v>1.2211703E-4</v>
      </c>
      <c r="Q815" s="49">
        <v>2.4086886E-5</v>
      </c>
      <c r="R815" s="1">
        <v>8.1979397E-4</v>
      </c>
      <c r="S815" s="51"/>
      <c r="U815" s="49"/>
      <c r="V815" s="49"/>
    </row>
    <row r="816">
      <c r="D816" s="47"/>
      <c r="F816" s="1" t="s">
        <v>25</v>
      </c>
      <c r="G816" s="1" t="s">
        <v>10</v>
      </c>
      <c r="H816" s="49">
        <v>1.7927034E-8</v>
      </c>
      <c r="I816" s="49">
        <v>1.0630107E-9</v>
      </c>
      <c r="J816" s="49">
        <v>7.2387184E-10</v>
      </c>
      <c r="K816" s="49">
        <v>9.0605277E-9</v>
      </c>
      <c r="L816" s="49">
        <v>2.1935193E-8</v>
      </c>
      <c r="M816" s="49">
        <v>3.5401029E-8</v>
      </c>
      <c r="N816" s="49">
        <v>9.6012815E-9</v>
      </c>
      <c r="O816" s="49">
        <v>3.0394199E-8</v>
      </c>
      <c r="P816" s="49">
        <v>1.6653563E-8</v>
      </c>
      <c r="Q816" s="49">
        <v>3.3126682E-9</v>
      </c>
      <c r="R816" s="49">
        <v>1.5138097E-7</v>
      </c>
      <c r="S816" s="50"/>
      <c r="U816" s="49"/>
      <c r="V816" s="49"/>
    </row>
    <row r="817">
      <c r="D817" s="47"/>
      <c r="F817" s="1" t="s">
        <v>689</v>
      </c>
      <c r="G817" s="1" t="s">
        <v>1</v>
      </c>
      <c r="H817" s="49">
        <v>1.088579495E-20</v>
      </c>
      <c r="I817" s="49">
        <v>1.267527349E-21</v>
      </c>
      <c r="J817" s="49">
        <v>8.126738229E-22</v>
      </c>
      <c r="K817" s="49">
        <v>1.836742744E-21</v>
      </c>
      <c r="L817" s="49">
        <v>4.160379847E-21</v>
      </c>
      <c r="M817" s="49">
        <v>4.941748424E-20</v>
      </c>
      <c r="N817" s="49">
        <v>5.23285052E-21</v>
      </c>
      <c r="O817" s="49">
        <v>1.091301696E-20</v>
      </c>
      <c r="P817" s="49">
        <v>1.127809086E-19</v>
      </c>
      <c r="Q817" s="49">
        <v>3.096671748E-20</v>
      </c>
      <c r="R817" s="49">
        <v>2.71995324E-21</v>
      </c>
      <c r="S817" s="50"/>
      <c r="U817" s="49"/>
      <c r="V817" s="49"/>
    </row>
    <row r="818">
      <c r="D818" s="47"/>
      <c r="F818" s="1" t="s">
        <v>690</v>
      </c>
      <c r="G818" s="1" t="s">
        <v>1</v>
      </c>
      <c r="H818" s="49">
        <v>5.0683612E-21</v>
      </c>
      <c r="I818" s="49">
        <v>5.9273062E-22</v>
      </c>
      <c r="J818" s="49">
        <v>3.8026451E-22</v>
      </c>
      <c r="K818" s="49">
        <v>8.5960905E-22</v>
      </c>
      <c r="L818" s="49">
        <v>1.9457558E-21</v>
      </c>
      <c r="M818" s="49">
        <v>2.313476E-20</v>
      </c>
      <c r="N818" s="49">
        <v>2.4461341E-21</v>
      </c>
      <c r="O818" s="49">
        <v>4.8684293E-21</v>
      </c>
      <c r="P818" s="49">
        <v>4.8754852E-20</v>
      </c>
      <c r="Q818" s="49">
        <v>1.3488781E-20</v>
      </c>
      <c r="R818" s="49">
        <v>1.2566061E-21</v>
      </c>
      <c r="S818" s="50"/>
      <c r="U818" s="49"/>
      <c r="V818" s="49"/>
    </row>
    <row r="819">
      <c r="D819" s="47"/>
      <c r="F819" s="1" t="s">
        <v>691</v>
      </c>
      <c r="G819" s="1" t="s">
        <v>1</v>
      </c>
      <c r="H819" s="49">
        <v>7.8767831E-14</v>
      </c>
      <c r="I819" s="49">
        <v>9.7012369E-15</v>
      </c>
      <c r="J819" s="49">
        <v>6.2684127E-15</v>
      </c>
      <c r="K819" s="49">
        <v>1.4201184E-14</v>
      </c>
      <c r="L819" s="49">
        <v>3.1893107E-14</v>
      </c>
      <c r="M819" s="49">
        <v>3.8352384E-13</v>
      </c>
      <c r="N819" s="49">
        <v>3.9867516E-14</v>
      </c>
      <c r="O819" s="49">
        <v>3.5278003E-14</v>
      </c>
      <c r="P819" s="49">
        <v>4.4422957E-14</v>
      </c>
      <c r="Q819" s="49">
        <v>3.3148701E-14</v>
      </c>
      <c r="R819" s="49">
        <v>1.7669893E-14</v>
      </c>
      <c r="S819" s="50"/>
      <c r="U819" s="49"/>
      <c r="V819" s="49"/>
    </row>
    <row r="820">
      <c r="D820" s="47"/>
      <c r="F820" s="1" t="s">
        <v>692</v>
      </c>
      <c r="G820" s="1" t="s">
        <v>1</v>
      </c>
      <c r="H820" s="49">
        <v>1.0826059569E-20</v>
      </c>
      <c r="I820" s="49">
        <v>1.261412897E-21</v>
      </c>
      <c r="J820" s="49">
        <v>8.088304964E-22</v>
      </c>
      <c r="K820" s="49">
        <v>1.8281100613E-21</v>
      </c>
      <c r="L820" s="49">
        <v>4.140391237E-21</v>
      </c>
      <c r="M820" s="49">
        <v>4.91875111E-20</v>
      </c>
      <c r="N820" s="49">
        <v>5.207316914E-21</v>
      </c>
      <c r="O820" s="49">
        <v>1.0783759572E-20</v>
      </c>
      <c r="P820" s="49">
        <v>1.1093670591E-19</v>
      </c>
      <c r="Q820" s="49">
        <v>3.049361615E-20</v>
      </c>
      <c r="R820" s="49">
        <v>2.70183395E-21</v>
      </c>
      <c r="S820" s="50"/>
      <c r="U820" s="49"/>
      <c r="V820" s="49"/>
    </row>
    <row r="821">
      <c r="D821" s="47"/>
      <c r="F821" s="1" t="s">
        <v>693</v>
      </c>
      <c r="G821" s="1" t="s">
        <v>1</v>
      </c>
      <c r="H821" s="49">
        <v>5.0479458E-21</v>
      </c>
      <c r="I821" s="49">
        <v>5.906409E-22</v>
      </c>
      <c r="J821" s="49">
        <v>3.78951E-22</v>
      </c>
      <c r="K821" s="49">
        <v>8.5665869E-22</v>
      </c>
      <c r="L821" s="49">
        <v>1.9389243E-21</v>
      </c>
      <c r="M821" s="49">
        <v>2.3056163E-20</v>
      </c>
      <c r="N821" s="49">
        <v>2.4374076E-21</v>
      </c>
      <c r="O821" s="49">
        <v>4.8242537E-21</v>
      </c>
      <c r="P821" s="49">
        <v>4.8124565E-20</v>
      </c>
      <c r="Q821" s="49">
        <v>1.3327091E-20</v>
      </c>
      <c r="R821" s="49">
        <v>1.2504135E-21</v>
      </c>
      <c r="S821" s="50"/>
      <c r="U821" s="49"/>
      <c r="V821" s="49"/>
    </row>
    <row r="822">
      <c r="D822" s="47"/>
      <c r="F822" s="1" t="s">
        <v>694</v>
      </c>
      <c r="G822" s="1" t="s">
        <v>1</v>
      </c>
      <c r="H822" s="49">
        <v>1.7798761E-16</v>
      </c>
      <c r="I822" s="49">
        <v>7.8824265E-18</v>
      </c>
      <c r="J822" s="49">
        <v>3.8783785E-18</v>
      </c>
      <c r="K822" s="49">
        <v>7.9460234E-18</v>
      </c>
      <c r="L822" s="49">
        <v>2.4637346E-17</v>
      </c>
      <c r="M822" s="49">
        <v>1.788309E-16</v>
      </c>
      <c r="N822" s="49">
        <v>3.6979094E-17</v>
      </c>
      <c r="O822" s="49">
        <v>1.2377567E-15</v>
      </c>
      <c r="P822" s="49">
        <v>2.055489E-14</v>
      </c>
      <c r="Q822" s="49">
        <v>5.1358101E-15</v>
      </c>
      <c r="R822" s="49">
        <v>9.3241392E-17</v>
      </c>
      <c r="S822" s="50"/>
      <c r="U822" s="49"/>
      <c r="V822" s="49"/>
    </row>
    <row r="823">
      <c r="D823" s="47"/>
      <c r="F823" s="1" t="s">
        <v>695</v>
      </c>
      <c r="G823" s="1" t="s">
        <v>1</v>
      </c>
      <c r="H823" s="49">
        <v>1.2966573E-14</v>
      </c>
      <c r="I823" s="49">
        <v>1.5972201E-15</v>
      </c>
      <c r="J823" s="49">
        <v>1.0320564E-15</v>
      </c>
      <c r="K823" s="49">
        <v>2.3381529E-15</v>
      </c>
      <c r="L823" s="49">
        <v>5.2509295E-15</v>
      </c>
      <c r="M823" s="49">
        <v>6.3145832E-14</v>
      </c>
      <c r="N823" s="49">
        <v>6.563749E-15</v>
      </c>
      <c r="O823" s="49">
        <v>5.7887802E-15</v>
      </c>
      <c r="P823" s="49">
        <v>6.9842534E-15</v>
      </c>
      <c r="Q823" s="49">
        <v>5.3755703E-15</v>
      </c>
      <c r="R823" s="49">
        <v>2.9079194E-15</v>
      </c>
      <c r="S823" s="50"/>
      <c r="U823" s="49"/>
      <c r="V823" s="49"/>
    </row>
    <row r="824">
      <c r="D824" s="47"/>
      <c r="F824" s="1" t="s">
        <v>696</v>
      </c>
      <c r="G824" s="1" t="s">
        <v>1</v>
      </c>
      <c r="H824" s="49">
        <v>6.4869308E-15</v>
      </c>
      <c r="I824" s="49">
        <v>7.972856E-16</v>
      </c>
      <c r="J824" s="49">
        <v>5.1501899E-16</v>
      </c>
      <c r="K824" s="49">
        <v>1.1666839E-15</v>
      </c>
      <c r="L824" s="49">
        <v>2.6209494E-15</v>
      </c>
      <c r="M824" s="49">
        <v>3.1503783E-14</v>
      </c>
      <c r="N824" s="49">
        <v>3.2770109E-15</v>
      </c>
      <c r="O824" s="49">
        <v>3.042295E-15</v>
      </c>
      <c r="P824" s="49">
        <v>6.0778016E-15</v>
      </c>
      <c r="Q824" s="49">
        <v>3.3285644E-15</v>
      </c>
      <c r="R824" s="49">
        <v>1.4615113E-15</v>
      </c>
      <c r="S824" s="50"/>
      <c r="U824" s="49"/>
      <c r="V824" s="49"/>
    </row>
    <row r="825">
      <c r="D825" s="47"/>
      <c r="F825" s="1" t="s">
        <v>697</v>
      </c>
      <c r="G825" s="1" t="s">
        <v>1</v>
      </c>
      <c r="H825" s="49">
        <v>8.4992109E-16</v>
      </c>
      <c r="I825" s="49">
        <v>1.0465861E-16</v>
      </c>
      <c r="J825" s="49">
        <v>6.7623007E-17</v>
      </c>
      <c r="K825" s="49">
        <v>1.5319976E-16</v>
      </c>
      <c r="L825" s="49">
        <v>3.4406653E-16</v>
      </c>
      <c r="M825" s="49">
        <v>4.1373346E-15</v>
      </c>
      <c r="N825" s="49">
        <v>4.3010407E-16</v>
      </c>
      <c r="O825" s="49">
        <v>3.8228428E-16</v>
      </c>
      <c r="P825" s="49">
        <v>5.0807719E-16</v>
      </c>
      <c r="Q825" s="49">
        <v>3.647933E-16</v>
      </c>
      <c r="R825" s="49">
        <v>1.907367E-16</v>
      </c>
      <c r="S825" s="50"/>
      <c r="U825" s="49"/>
      <c r="V825" s="49"/>
    </row>
    <row r="826">
      <c r="D826" s="47"/>
      <c r="F826" s="1" t="s">
        <v>698</v>
      </c>
      <c r="G826" s="1" t="s">
        <v>1</v>
      </c>
      <c r="H826" s="49">
        <v>1.0912987E-20</v>
      </c>
      <c r="I826" s="49">
        <v>1.1170511E-21</v>
      </c>
      <c r="J826" s="49">
        <v>7.0213339E-22</v>
      </c>
      <c r="K826" s="49">
        <v>1.5771023E-21</v>
      </c>
      <c r="L826" s="49">
        <v>3.6516992E-21</v>
      </c>
      <c r="M826" s="49">
        <v>4.2013654E-20</v>
      </c>
      <c r="N826" s="49">
        <v>4.664713E-21</v>
      </c>
      <c r="O826" s="49">
        <v>2.361389E-20</v>
      </c>
      <c r="P826" s="49">
        <v>3.3691706E-19</v>
      </c>
      <c r="Q826" s="49">
        <v>8.643069E-20</v>
      </c>
      <c r="R826" s="49">
        <v>3.3102128E-21</v>
      </c>
      <c r="S826" s="50"/>
      <c r="U826" s="49"/>
      <c r="V826" s="49"/>
    </row>
    <row r="827">
      <c r="D827" s="47"/>
      <c r="F827" s="1" t="s">
        <v>699</v>
      </c>
      <c r="G827" s="1" t="s">
        <v>1</v>
      </c>
      <c r="H827" s="49">
        <v>7.2541466E-14</v>
      </c>
      <c r="I827" s="49">
        <v>1.5999298E-15</v>
      </c>
      <c r="J827" s="49">
        <v>1.3606357E-15</v>
      </c>
      <c r="K827" s="49">
        <v>5.1511581E-14</v>
      </c>
      <c r="L827" s="49">
        <v>4.8534871E-15</v>
      </c>
      <c r="M827" s="49">
        <v>2.5652698E-13</v>
      </c>
      <c r="N827" s="49">
        <v>1.0719937E-14</v>
      </c>
      <c r="O827" s="49">
        <v>2.3268913E-14</v>
      </c>
      <c r="P827" s="49">
        <v>1.4177001E-13</v>
      </c>
      <c r="Q827" s="49">
        <v>9.0960464E-15</v>
      </c>
      <c r="R827" s="49">
        <v>9.0330869E-13</v>
      </c>
      <c r="S827" s="50"/>
      <c r="U827" s="49"/>
      <c r="V827" s="49"/>
    </row>
    <row r="828">
      <c r="D828" s="47"/>
      <c r="F828" s="1" t="s">
        <v>700</v>
      </c>
      <c r="G828" s="1" t="s">
        <v>1</v>
      </c>
      <c r="H828" s="49">
        <v>2.98248886E-9</v>
      </c>
      <c r="I828" s="49">
        <v>2.421861737E-11</v>
      </c>
      <c r="J828" s="49">
        <v>2.823394438E-11</v>
      </c>
      <c r="K828" s="49">
        <v>1.115935177E-10</v>
      </c>
      <c r="L828" s="49">
        <v>2.8353104E-11</v>
      </c>
      <c r="M828" s="49">
        <v>2.904413694E-9</v>
      </c>
      <c r="N828" s="49">
        <v>1.421887591E-9</v>
      </c>
      <c r="O828" s="49">
        <v>2.95925763E-10</v>
      </c>
      <c r="P828" s="49">
        <v>1.372818201E-9</v>
      </c>
      <c r="Q828" s="49">
        <v>2.852760892E-10</v>
      </c>
      <c r="R828" s="49">
        <v>1.59445038E-10</v>
      </c>
      <c r="S828" s="50"/>
      <c r="U828" s="49"/>
      <c r="V828" s="49"/>
    </row>
    <row r="829">
      <c r="D829" s="47"/>
      <c r="F829" s="1" t="s">
        <v>701</v>
      </c>
      <c r="G829" s="1" t="s">
        <v>1</v>
      </c>
      <c r="H829" s="49">
        <v>4.9673865E-13</v>
      </c>
      <c r="I829" s="49">
        <v>3.447082E-14</v>
      </c>
      <c r="J829" s="49">
        <v>2.7281903E-14</v>
      </c>
      <c r="K829" s="49">
        <v>4.6432148E-14</v>
      </c>
      <c r="L829" s="49">
        <v>4.7089538E-14</v>
      </c>
      <c r="M829" s="49">
        <v>3.7837061E-11</v>
      </c>
      <c r="N829" s="49">
        <v>1.5476315E-13</v>
      </c>
      <c r="O829" s="49">
        <v>1.2292326E-13</v>
      </c>
      <c r="P829" s="49">
        <v>1.3742735E-13</v>
      </c>
      <c r="Q829" s="49">
        <v>9.1050207E-14</v>
      </c>
      <c r="R829" s="49">
        <v>1.6518629E-13</v>
      </c>
      <c r="S829" s="50"/>
      <c r="U829" s="49"/>
      <c r="V829" s="49"/>
    </row>
    <row r="830">
      <c r="D830" s="47"/>
      <c r="F830" s="1" t="s">
        <v>702</v>
      </c>
      <c r="G830" s="1" t="s">
        <v>1</v>
      </c>
      <c r="H830" s="49">
        <v>4.7269306E-12</v>
      </c>
      <c r="I830" s="49">
        <v>2.0538277E-13</v>
      </c>
      <c r="J830" s="49">
        <v>1.7067681E-13</v>
      </c>
      <c r="K830" s="49">
        <v>9.1914479E-13</v>
      </c>
      <c r="L830" s="49">
        <v>1.1183349E-12</v>
      </c>
      <c r="M830" s="49">
        <v>1.0814702E-10</v>
      </c>
      <c r="N830" s="49">
        <v>2.2708001E-12</v>
      </c>
      <c r="O830" s="49">
        <v>1.6995242E-12</v>
      </c>
      <c r="P830" s="49">
        <v>2.9176697E-11</v>
      </c>
      <c r="Q830" s="49">
        <v>2.9292924E-11</v>
      </c>
      <c r="R830" s="49">
        <v>1.3757318E-12</v>
      </c>
      <c r="S830" s="50"/>
      <c r="U830" s="49"/>
      <c r="V830" s="49"/>
    </row>
    <row r="831">
      <c r="D831" s="47"/>
      <c r="F831" s="1" t="s">
        <v>703</v>
      </c>
      <c r="G831" s="1" t="s">
        <v>1</v>
      </c>
      <c r="H831" s="49">
        <v>1.5099818E-7</v>
      </c>
      <c r="I831" s="49">
        <v>4.069039E-10</v>
      </c>
      <c r="J831" s="49">
        <v>3.378365E-10</v>
      </c>
      <c r="K831" s="49">
        <v>2.3734444E-9</v>
      </c>
      <c r="L831" s="49">
        <v>8.7807927E-9</v>
      </c>
      <c r="M831" s="49">
        <v>9.9036367E-9</v>
      </c>
      <c r="N831" s="49">
        <v>6.6204122E-7</v>
      </c>
      <c r="O831" s="49">
        <v>9.313998E-9</v>
      </c>
      <c r="P831" s="49">
        <v>6.9533852E-9</v>
      </c>
      <c r="Q831" s="49">
        <v>2.9292292E-9</v>
      </c>
      <c r="R831" s="49">
        <v>2.2932085E-8</v>
      </c>
      <c r="S831" s="50"/>
      <c r="U831" s="49"/>
      <c r="V831" s="49"/>
    </row>
    <row r="832">
      <c r="D832" s="47"/>
      <c r="F832" s="1" t="s">
        <v>704</v>
      </c>
      <c r="G832" s="1" t="s">
        <v>1</v>
      </c>
      <c r="H832" s="49">
        <v>5.5576164E-12</v>
      </c>
      <c r="I832" s="49">
        <v>6.3338679E-14</v>
      </c>
      <c r="J832" s="49">
        <v>2.1951669E-14</v>
      </c>
      <c r="K832" s="49">
        <v>1.4905005E-13</v>
      </c>
      <c r="L832" s="49">
        <v>1.6725978E-13</v>
      </c>
      <c r="M832" s="49">
        <v>1.0793783E-12</v>
      </c>
      <c r="N832" s="49">
        <v>2.4690253E-12</v>
      </c>
      <c r="O832" s="49">
        <v>1.7807168E-12</v>
      </c>
      <c r="P832" s="49">
        <v>2.8632942E-12</v>
      </c>
      <c r="Q832" s="49">
        <v>3.9367382E-13</v>
      </c>
      <c r="R832" s="49">
        <v>2.9386566E-11</v>
      </c>
      <c r="S832" s="50"/>
      <c r="U832" s="49"/>
      <c r="V832" s="49"/>
    </row>
    <row r="833">
      <c r="D833" s="47"/>
      <c r="F833" s="1" t="s">
        <v>705</v>
      </c>
      <c r="G833" s="1" t="s">
        <v>1</v>
      </c>
      <c r="H833" s="49">
        <v>3.4303251E-12</v>
      </c>
      <c r="I833" s="49">
        <v>2.9232773E-13</v>
      </c>
      <c r="J833" s="49">
        <v>1.7027621E-13</v>
      </c>
      <c r="K833" s="49">
        <v>1.7517454E-12</v>
      </c>
      <c r="L833" s="49">
        <v>8.1339586E-10</v>
      </c>
      <c r="M833" s="49">
        <v>8.0181892E-12</v>
      </c>
      <c r="N833" s="49">
        <v>1.9905815E-12</v>
      </c>
      <c r="O833" s="49">
        <v>8.5243538E-12</v>
      </c>
      <c r="P833" s="49">
        <v>4.7015894E-12</v>
      </c>
      <c r="Q833" s="49">
        <v>8.4425412E-13</v>
      </c>
      <c r="R833" s="49">
        <v>1.3482341E-11</v>
      </c>
      <c r="S833" s="50"/>
      <c r="U833" s="49"/>
      <c r="V833" s="49"/>
    </row>
    <row r="834">
      <c r="D834" s="47"/>
      <c r="F834" s="1" t="s">
        <v>706</v>
      </c>
      <c r="G834" s="1" t="s">
        <v>1</v>
      </c>
      <c r="H834" s="49">
        <v>1.60730156400025E-8</v>
      </c>
      <c r="I834" s="49">
        <v>5.80103967600236E-10</v>
      </c>
      <c r="J834" s="49">
        <v>6.09406512300137E-10</v>
      </c>
      <c r="K834" s="49">
        <v>1.7450959660048E-9</v>
      </c>
      <c r="L834" s="49">
        <v>4.71685368000476E-10</v>
      </c>
      <c r="M834" s="49">
        <v>1.20330915000235E-8</v>
      </c>
      <c r="N834" s="49">
        <v>6.1259029736002E-8</v>
      </c>
      <c r="O834" s="49">
        <v>4.45004023400474E-9</v>
      </c>
      <c r="P834" s="49">
        <v>3.24990627002943E-9</v>
      </c>
      <c r="Q834" s="49">
        <v>3.91078782000252E-9</v>
      </c>
      <c r="R834" s="49">
        <v>3.42128007000358E-9</v>
      </c>
      <c r="S834" s="50"/>
      <c r="U834" s="49"/>
      <c r="V834" s="49"/>
    </row>
    <row r="835">
      <c r="D835" s="47"/>
      <c r="F835" s="1" t="s">
        <v>707</v>
      </c>
      <c r="G835" s="1" t="s">
        <v>1</v>
      </c>
      <c r="H835" s="49">
        <v>7.5855373E-17</v>
      </c>
      <c r="I835" s="49">
        <v>9.3438507E-18</v>
      </c>
      <c r="J835" s="49">
        <v>6.0376033E-18</v>
      </c>
      <c r="K835" s="49">
        <v>1.367836E-17</v>
      </c>
      <c r="L835" s="49">
        <v>3.071831E-17</v>
      </c>
      <c r="M835" s="49">
        <v>3.6940759E-16</v>
      </c>
      <c r="N835" s="49">
        <v>3.8398397E-17</v>
      </c>
      <c r="O835" s="49">
        <v>3.3864775E-17</v>
      </c>
      <c r="P835" s="49">
        <v>4.0858377E-17</v>
      </c>
      <c r="Q835" s="49">
        <v>3.1447467E-17</v>
      </c>
      <c r="R835" s="49">
        <v>1.7011535E-17</v>
      </c>
      <c r="S835" s="50"/>
      <c r="U835" s="49"/>
      <c r="V835" s="49"/>
    </row>
    <row r="836">
      <c r="D836" s="47"/>
      <c r="F836" s="1" t="s">
        <v>708</v>
      </c>
      <c r="G836" s="1" t="s">
        <v>1</v>
      </c>
      <c r="H836" s="49">
        <v>3.5183473E-15</v>
      </c>
      <c r="I836" s="49">
        <v>3.5472496E-16</v>
      </c>
      <c r="J836" s="49">
        <v>1.8017755E-16</v>
      </c>
      <c r="K836" s="49">
        <v>3.8278871E-16</v>
      </c>
      <c r="L836" s="49">
        <v>7.6351396E-16</v>
      </c>
      <c r="M836" s="49">
        <v>4.0475631E-15</v>
      </c>
      <c r="N836" s="49">
        <v>1.1731933E-15</v>
      </c>
      <c r="O836" s="49">
        <v>1.9999147E-14</v>
      </c>
      <c r="P836" s="49">
        <v>3.1371788E-13</v>
      </c>
      <c r="Q836" s="49">
        <v>7.8332843E-14</v>
      </c>
      <c r="R836" s="49">
        <v>4.5823343E-15</v>
      </c>
      <c r="S836" s="50"/>
      <c r="U836" s="49"/>
      <c r="V836" s="49"/>
    </row>
    <row r="837">
      <c r="D837" s="47"/>
      <c r="F837" s="1" t="s">
        <v>709</v>
      </c>
      <c r="G837" s="1" t="s">
        <v>1</v>
      </c>
      <c r="H837" s="49">
        <v>1.9415075E-13</v>
      </c>
      <c r="I837" s="49">
        <v>8.1800209E-15</v>
      </c>
      <c r="J837" s="49">
        <v>5.7971375E-15</v>
      </c>
      <c r="K837" s="49">
        <v>3.5798294E-13</v>
      </c>
      <c r="L837" s="49">
        <v>2.0902791E-14</v>
      </c>
      <c r="M837" s="49">
        <v>1.758342E-12</v>
      </c>
      <c r="N837" s="49">
        <v>3.7174368E-14</v>
      </c>
      <c r="O837" s="49">
        <v>7.6572761E-14</v>
      </c>
      <c r="P837" s="49">
        <v>1.0343403E-12</v>
      </c>
      <c r="Q837" s="49">
        <v>5.0540725E-14</v>
      </c>
      <c r="R837" s="49">
        <v>1.9605425E-12</v>
      </c>
      <c r="S837" s="50"/>
      <c r="U837" s="49"/>
      <c r="V837" s="49"/>
    </row>
    <row r="838">
      <c r="D838" s="47"/>
      <c r="F838" s="1" t="s">
        <v>710</v>
      </c>
      <c r="G838" s="1" t="s">
        <v>1</v>
      </c>
      <c r="H838" s="49">
        <v>3.0457673E-11</v>
      </c>
      <c r="I838" s="49">
        <v>4.1231887E-12</v>
      </c>
      <c r="J838" s="49">
        <v>2.0925942E-12</v>
      </c>
      <c r="K838" s="49">
        <v>1.6124882E-11</v>
      </c>
      <c r="L838" s="49">
        <v>2.4172555E-11</v>
      </c>
      <c r="M838" s="49">
        <v>7.8456567E-11</v>
      </c>
      <c r="N838" s="49">
        <v>1.4379065E-11</v>
      </c>
      <c r="O838" s="49">
        <v>6.3206424E-11</v>
      </c>
      <c r="P838" s="49">
        <v>8.7401181E-11</v>
      </c>
      <c r="Q838" s="49">
        <v>1.0775208E-11</v>
      </c>
      <c r="R838" s="49">
        <v>1.9309639E-10</v>
      </c>
      <c r="S838" s="50"/>
      <c r="U838" s="49"/>
      <c r="V838" s="49"/>
    </row>
    <row r="839">
      <c r="D839" s="47"/>
      <c r="F839" s="1" t="s">
        <v>711</v>
      </c>
      <c r="G839" s="1" t="s">
        <v>1</v>
      </c>
      <c r="H839" s="49">
        <v>8.3298714E-15</v>
      </c>
      <c r="I839" s="49">
        <v>5.8492645E-16</v>
      </c>
      <c r="J839" s="49">
        <v>2.9407105E-16</v>
      </c>
      <c r="K839" s="49">
        <v>1.0668123E-15</v>
      </c>
      <c r="L839" s="49">
        <v>2.0749111E-15</v>
      </c>
      <c r="M839" s="49">
        <v>1.0002156E-14</v>
      </c>
      <c r="N839" s="49">
        <v>2.6370094E-15</v>
      </c>
      <c r="O839" s="49">
        <v>4.4847398E-14</v>
      </c>
      <c r="P839" s="49">
        <v>6.9567367E-13</v>
      </c>
      <c r="Q839" s="49">
        <v>1.7329117E-13</v>
      </c>
      <c r="R839" s="49">
        <v>1.2638576E-14</v>
      </c>
      <c r="S839" s="50"/>
      <c r="U839" s="49"/>
      <c r="V839" s="49"/>
    </row>
    <row r="840">
      <c r="D840" s="47"/>
      <c r="F840" s="1" t="s">
        <v>712</v>
      </c>
      <c r="G840" s="1" t="s">
        <v>1</v>
      </c>
      <c r="H840" s="49">
        <v>5.1267933E-13</v>
      </c>
      <c r="I840" s="49">
        <v>2.1600368E-14</v>
      </c>
      <c r="J840" s="49">
        <v>1.5308066E-14</v>
      </c>
      <c r="K840" s="49">
        <v>9.4529871E-13</v>
      </c>
      <c r="L840" s="49">
        <v>5.5196433E-14</v>
      </c>
      <c r="M840" s="49">
        <v>4.6431217E-12</v>
      </c>
      <c r="N840" s="49">
        <v>9.8163566E-14</v>
      </c>
      <c r="O840" s="49">
        <v>2.0219995E-13</v>
      </c>
      <c r="P840" s="49">
        <v>2.731305E-12</v>
      </c>
      <c r="Q840" s="49">
        <v>1.334591E-13</v>
      </c>
      <c r="R840" s="49">
        <v>5.1770574E-12</v>
      </c>
      <c r="S840" s="50"/>
      <c r="U840" s="49"/>
      <c r="V840" s="49"/>
    </row>
    <row r="841">
      <c r="D841" s="47"/>
      <c r="F841" s="1" t="s">
        <v>713</v>
      </c>
      <c r="G841" s="1" t="s">
        <v>1</v>
      </c>
      <c r="H841" s="49">
        <v>7.4574433E-12</v>
      </c>
      <c r="I841" s="49">
        <v>8.6041561E-13</v>
      </c>
      <c r="J841" s="49">
        <v>4.2491714E-13</v>
      </c>
      <c r="K841" s="49">
        <v>3.2677574E-12</v>
      </c>
      <c r="L841" s="49">
        <v>4.8433034E-12</v>
      </c>
      <c r="M841" s="49">
        <v>1.6019967E-11</v>
      </c>
      <c r="N841" s="49">
        <v>2.9065701E-12</v>
      </c>
      <c r="O841" s="49">
        <v>1.275332E-11</v>
      </c>
      <c r="P841" s="49">
        <v>2.0307286E-11</v>
      </c>
      <c r="Q841" s="49">
        <v>2.7740817E-12</v>
      </c>
      <c r="R841" s="49">
        <v>3.8956149E-11</v>
      </c>
      <c r="S841" s="50"/>
      <c r="U841" s="49"/>
      <c r="V841" s="49"/>
    </row>
    <row r="842">
      <c r="D842" s="47"/>
      <c r="F842" s="1" t="s">
        <v>714</v>
      </c>
      <c r="G842" s="1" t="s">
        <v>1</v>
      </c>
      <c r="H842" s="49">
        <v>3.0549802E-13</v>
      </c>
      <c r="I842" s="49">
        <v>3.5250482E-14</v>
      </c>
      <c r="J842" s="49">
        <v>1.7416634E-14</v>
      </c>
      <c r="K842" s="49">
        <v>1.3375185E-13</v>
      </c>
      <c r="L842" s="49">
        <v>1.9830026E-13</v>
      </c>
      <c r="M842" s="49">
        <v>6.5744376E-13</v>
      </c>
      <c r="N842" s="49">
        <v>1.1911901E-13</v>
      </c>
      <c r="O842" s="49">
        <v>5.2191797E-13</v>
      </c>
      <c r="P842" s="49">
        <v>8.3138853E-13</v>
      </c>
      <c r="Q842" s="49">
        <v>1.13771E-13</v>
      </c>
      <c r="R842" s="49">
        <v>1.5936693E-12</v>
      </c>
      <c r="S842" s="50"/>
      <c r="U842" s="49"/>
      <c r="V842" s="49"/>
    </row>
    <row r="843">
      <c r="D843" s="47"/>
      <c r="F843" s="1" t="s">
        <v>715</v>
      </c>
      <c r="G843" s="1" t="s">
        <v>1</v>
      </c>
      <c r="H843" s="49">
        <v>8.9058709E-14</v>
      </c>
      <c r="I843" s="49">
        <v>4.098676E-15</v>
      </c>
      <c r="J843" s="49">
        <v>1.9433913E-15</v>
      </c>
      <c r="K843" s="49">
        <v>4.1631022E-15</v>
      </c>
      <c r="L843" s="49">
        <v>1.3616356E-14</v>
      </c>
      <c r="M843" s="49">
        <v>8.7736393E-14</v>
      </c>
      <c r="N843" s="49">
        <v>2.0688285E-14</v>
      </c>
      <c r="O843" s="49">
        <v>3.5529361E-14</v>
      </c>
      <c r="P843" s="49">
        <v>1.1342653E-13</v>
      </c>
      <c r="Q843" s="49">
        <v>3.023682E-12</v>
      </c>
      <c r="R843" s="49">
        <v>3.304601E-14</v>
      </c>
      <c r="S843" s="50"/>
      <c r="U843" s="49"/>
      <c r="V843" s="49"/>
    </row>
    <row r="844">
      <c r="D844" s="47"/>
      <c r="F844" s="1" t="s">
        <v>45</v>
      </c>
      <c r="G844" s="1" t="s">
        <v>1</v>
      </c>
      <c r="H844" s="1">
        <v>0.00146550507488565</v>
      </c>
      <c r="I844" s="49">
        <v>1.04845045715502E-5</v>
      </c>
      <c r="J844" s="49">
        <v>7.47719913207615E-6</v>
      </c>
      <c r="K844" s="1">
        <v>0.00117463746474845</v>
      </c>
      <c r="L844" s="49">
        <v>2.4477065363016E-5</v>
      </c>
      <c r="M844" s="1">
        <v>0.0011715086685377</v>
      </c>
      <c r="N844" s="1">
        <v>3.72906209661503E-4</v>
      </c>
      <c r="O844" s="1">
        <v>2.61271667558675E-4</v>
      </c>
      <c r="P844" s="1">
        <v>1.96046195742212E-4</v>
      </c>
      <c r="Q844" s="49">
        <v>5.83472504959925E-5</v>
      </c>
      <c r="R844" s="1">
        <v>1.65082007108877E-4</v>
      </c>
      <c r="S844" s="51"/>
      <c r="U844" s="49"/>
      <c r="V844" s="49"/>
    </row>
    <row r="845">
      <c r="D845" s="47"/>
      <c r="F845" s="1" t="s">
        <v>46</v>
      </c>
      <c r="G845" s="1" t="s">
        <v>1</v>
      </c>
      <c r="H845" s="49">
        <v>8.9005037757E-6</v>
      </c>
      <c r="I845" s="49">
        <v>1.4221971946944E-5</v>
      </c>
      <c r="J845" s="49">
        <v>1.19863679589E-7</v>
      </c>
      <c r="K845" s="49">
        <v>1.66853961946E-6</v>
      </c>
      <c r="L845" s="49">
        <v>1.140894248625E-6</v>
      </c>
      <c r="M845" s="49">
        <v>1.200798178852E-5</v>
      </c>
      <c r="N845" s="49">
        <v>1.92008059259E-6</v>
      </c>
      <c r="O845" s="49">
        <v>6.146310195684E-6</v>
      </c>
      <c r="P845" s="49">
        <v>8.0794339378E-6</v>
      </c>
      <c r="Q845" s="49">
        <v>1.39570472593E-6</v>
      </c>
      <c r="R845" s="49">
        <v>1.7774058386196E-5</v>
      </c>
      <c r="S845" s="50"/>
      <c r="U845" s="49"/>
      <c r="V845" s="49"/>
    </row>
    <row r="846">
      <c r="D846" s="47"/>
      <c r="F846" s="1" t="s">
        <v>716</v>
      </c>
      <c r="G846" s="1" t="s">
        <v>1</v>
      </c>
      <c r="H846" s="49">
        <v>4.3717671E-14</v>
      </c>
      <c r="I846" s="49">
        <v>4.3584165E-15</v>
      </c>
      <c r="J846" s="49">
        <v>2.5910991E-15</v>
      </c>
      <c r="K846" s="49">
        <v>3.4986356E-14</v>
      </c>
      <c r="L846" s="49">
        <v>9.1989807E-15</v>
      </c>
      <c r="M846" s="49">
        <v>1.8758464E-13</v>
      </c>
      <c r="N846" s="49">
        <v>6.3230958E-14</v>
      </c>
      <c r="O846" s="49">
        <v>1.7394133E-13</v>
      </c>
      <c r="P846" s="49">
        <v>1.2334016E-13</v>
      </c>
      <c r="Q846" s="49">
        <v>1.6047803E-13</v>
      </c>
      <c r="R846" s="49">
        <v>1.5871259E-13</v>
      </c>
      <c r="S846" s="50"/>
      <c r="U846" s="49"/>
      <c r="V846" s="49"/>
    </row>
    <row r="847">
      <c r="D847" s="47"/>
      <c r="F847" s="1" t="s">
        <v>717</v>
      </c>
      <c r="G847" s="1" t="s">
        <v>1</v>
      </c>
      <c r="H847" s="49">
        <v>2.0951664E-10</v>
      </c>
      <c r="I847" s="49">
        <v>3.6577888E-11</v>
      </c>
      <c r="J847" s="49">
        <v>2.0765104E-11</v>
      </c>
      <c r="K847" s="49">
        <v>1.2987532E-10</v>
      </c>
      <c r="L847" s="49">
        <v>2.0334226E-10</v>
      </c>
      <c r="M847" s="49">
        <v>7.4717752E-10</v>
      </c>
      <c r="N847" s="49">
        <v>3.1498268E-10</v>
      </c>
      <c r="O847" s="49">
        <v>9.2741347E-10</v>
      </c>
      <c r="P847" s="49">
        <v>9.3712727E-10</v>
      </c>
      <c r="Q847" s="49">
        <v>1.3101849E-10</v>
      </c>
      <c r="R847" s="49">
        <v>8.7361488E-11</v>
      </c>
      <c r="S847" s="50"/>
      <c r="U847" s="49"/>
      <c r="V847" s="49"/>
    </row>
    <row r="848">
      <c r="D848" s="47"/>
      <c r="F848" s="1" t="s">
        <v>718</v>
      </c>
      <c r="G848" s="1" t="s">
        <v>1</v>
      </c>
      <c r="H848" s="49">
        <v>2.9683853E-10</v>
      </c>
      <c r="I848" s="49">
        <v>2.506568E-11</v>
      </c>
      <c r="J848" s="49">
        <v>2.1221587E-11</v>
      </c>
      <c r="K848" s="49">
        <v>2.3562119E-10</v>
      </c>
      <c r="L848" s="49">
        <v>4.1460255E-10</v>
      </c>
      <c r="M848" s="49">
        <v>5.0440866E-9</v>
      </c>
      <c r="N848" s="49">
        <v>1.41401132E-10</v>
      </c>
      <c r="O848" s="49">
        <v>6.2134558E-9</v>
      </c>
      <c r="P848" s="49">
        <v>7.11705705E-8</v>
      </c>
      <c r="Q848" s="49">
        <v>1.11786854E-9</v>
      </c>
      <c r="R848" s="49">
        <v>6.4629559E-10</v>
      </c>
      <c r="S848" s="50"/>
      <c r="U848" s="49"/>
      <c r="V848" s="49"/>
    </row>
    <row r="849">
      <c r="D849" s="47"/>
      <c r="F849" s="1" t="s">
        <v>719</v>
      </c>
      <c r="G849" s="1" t="s">
        <v>1</v>
      </c>
      <c r="H849" s="49">
        <v>6.40658291E-8</v>
      </c>
      <c r="I849" s="49">
        <v>2.38822569E-9</v>
      </c>
      <c r="J849" s="49">
        <v>1.6035934E-9</v>
      </c>
      <c r="K849" s="49">
        <v>1.08999589E-8</v>
      </c>
      <c r="L849" s="49">
        <v>9.9056592E-9</v>
      </c>
      <c r="M849" s="49">
        <v>1.0966701395E-5</v>
      </c>
      <c r="N849" s="49">
        <v>5.712139954E-8</v>
      </c>
      <c r="O849" s="49">
        <v>1.36408193E-7</v>
      </c>
      <c r="P849" s="49">
        <v>1.84591164E-7</v>
      </c>
      <c r="Q849" s="49">
        <v>2.53575804E-8</v>
      </c>
      <c r="R849" s="49">
        <v>3.45183901E-8</v>
      </c>
      <c r="S849" s="50"/>
      <c r="U849" s="49"/>
      <c r="V849" s="49"/>
    </row>
    <row r="850">
      <c r="D850" s="47"/>
      <c r="F850" s="1" t="s">
        <v>720</v>
      </c>
      <c r="G850" s="1" t="s">
        <v>1</v>
      </c>
      <c r="H850" s="49">
        <v>4.929645575E-23</v>
      </c>
      <c r="I850" s="49">
        <v>6.072250087E-24</v>
      </c>
      <c r="J850" s="49">
        <v>3.923625899E-24</v>
      </c>
      <c r="K850" s="49">
        <v>8.889080222E-24</v>
      </c>
      <c r="L850" s="49">
        <v>1.99627754E-23</v>
      </c>
      <c r="M850" s="49">
        <v>2.400646622E-22</v>
      </c>
      <c r="N850" s="49">
        <v>2.49538343E-23</v>
      </c>
      <c r="O850" s="49">
        <v>2.201429036E-23</v>
      </c>
      <c r="P850" s="49">
        <v>2.666662858E-23</v>
      </c>
      <c r="Q850" s="49">
        <v>2.046506216E-23</v>
      </c>
      <c r="R850" s="49">
        <v>1.10556552E-23</v>
      </c>
      <c r="S850" s="50"/>
      <c r="U850" s="49"/>
      <c r="V850" s="49"/>
    </row>
    <row r="851">
      <c r="D851" s="47"/>
      <c r="F851" s="1" t="s">
        <v>721</v>
      </c>
      <c r="G851" s="1" t="s">
        <v>1</v>
      </c>
      <c r="H851" s="49">
        <v>3.161626E-21</v>
      </c>
      <c r="I851" s="49">
        <v>3.8944349E-22</v>
      </c>
      <c r="J851" s="49">
        <v>2.5164157E-22</v>
      </c>
      <c r="K851" s="49">
        <v>5.7010077E-22</v>
      </c>
      <c r="L851" s="49">
        <v>1.2803117E-21</v>
      </c>
      <c r="M851" s="49">
        <v>1.5396537E-20</v>
      </c>
      <c r="N851" s="49">
        <v>1.6004131E-21</v>
      </c>
      <c r="O851" s="49">
        <v>1.4118855E-21</v>
      </c>
      <c r="P851" s="49">
        <v>1.710263E-21</v>
      </c>
      <c r="Q851" s="49">
        <v>1.3125258E-21</v>
      </c>
      <c r="R851" s="49">
        <v>7.0905398E-22</v>
      </c>
      <c r="S851" s="50"/>
      <c r="U851" s="49"/>
      <c r="V851" s="49"/>
    </row>
    <row r="852">
      <c r="D852" s="47"/>
      <c r="F852" s="1" t="s">
        <v>722</v>
      </c>
      <c r="G852" s="1" t="s">
        <v>1</v>
      </c>
      <c r="H852" s="49">
        <v>9.9623154E-21</v>
      </c>
      <c r="I852" s="49">
        <v>1.2271404E-21</v>
      </c>
      <c r="J852" s="49">
        <v>7.9292513E-22</v>
      </c>
      <c r="K852" s="49">
        <v>1.7963933E-21</v>
      </c>
      <c r="L852" s="49">
        <v>4.0342751E-21</v>
      </c>
      <c r="M852" s="49">
        <v>4.8514642E-20</v>
      </c>
      <c r="N852" s="49">
        <v>5.0429178E-21</v>
      </c>
      <c r="O852" s="49">
        <v>4.4488655E-21</v>
      </c>
      <c r="P852" s="49">
        <v>5.3890561E-21</v>
      </c>
      <c r="Q852" s="49">
        <v>4.1357821E-21</v>
      </c>
      <c r="R852" s="49">
        <v>2.2342362E-21</v>
      </c>
      <c r="S852" s="50"/>
      <c r="U852" s="49"/>
      <c r="V852" s="49"/>
    </row>
    <row r="853">
      <c r="D853" s="47"/>
      <c r="F853" s="1" t="s">
        <v>723</v>
      </c>
      <c r="G853" s="1" t="s">
        <v>1</v>
      </c>
      <c r="H853" s="49">
        <v>1.6162666E-14</v>
      </c>
      <c r="I853" s="49">
        <v>1.7617293E-15</v>
      </c>
      <c r="J853" s="49">
        <v>1.0368339E-15</v>
      </c>
      <c r="K853" s="49">
        <v>1.3611914E-14</v>
      </c>
      <c r="L853" s="49">
        <v>4.0667978E-15</v>
      </c>
      <c r="M853" s="49">
        <v>7.1685793E-14</v>
      </c>
      <c r="N853" s="49">
        <v>2.3803391E-14</v>
      </c>
      <c r="O853" s="49">
        <v>6.9445165E-14</v>
      </c>
      <c r="P853" s="49">
        <v>4.7970116E-14</v>
      </c>
      <c r="Q853" s="49">
        <v>5.5521154E-14</v>
      </c>
      <c r="R853" s="49">
        <v>5.9993619E-14</v>
      </c>
      <c r="S853" s="50"/>
      <c r="U853" s="49"/>
      <c r="V853" s="49"/>
    </row>
    <row r="854">
      <c r="D854" s="47"/>
      <c r="F854" s="1" t="s">
        <v>724</v>
      </c>
      <c r="G854" s="1" t="s">
        <v>1</v>
      </c>
      <c r="H854" s="49">
        <v>6.7344218E-15</v>
      </c>
      <c r="I854" s="49">
        <v>7.3405141E-16</v>
      </c>
      <c r="J854" s="49">
        <v>4.3201269E-16</v>
      </c>
      <c r="K854" s="49">
        <v>5.671612E-15</v>
      </c>
      <c r="L854" s="49">
        <v>1.6944934E-15</v>
      </c>
      <c r="M854" s="49">
        <v>2.9868981E-14</v>
      </c>
      <c r="N854" s="49">
        <v>9.918046E-15</v>
      </c>
      <c r="O854" s="49">
        <v>2.8935388E-14</v>
      </c>
      <c r="P854" s="49">
        <v>1.9987482E-14</v>
      </c>
      <c r="Q854" s="49">
        <v>2.3133737E-14</v>
      </c>
      <c r="R854" s="49">
        <v>2.4997259E-14</v>
      </c>
      <c r="S854" s="50"/>
      <c r="U854" s="49"/>
      <c r="V854" s="49"/>
    </row>
    <row r="855">
      <c r="D855" s="47"/>
      <c r="F855" s="1" t="s">
        <v>725</v>
      </c>
      <c r="G855" s="1" t="s">
        <v>1</v>
      </c>
      <c r="H855" s="49">
        <v>1.739788E-12</v>
      </c>
      <c r="I855" s="49">
        <v>8.0068836E-14</v>
      </c>
      <c r="J855" s="49">
        <v>3.7964719E-14</v>
      </c>
      <c r="K855" s="49">
        <v>8.1327421E-14</v>
      </c>
      <c r="L855" s="49">
        <v>2.659995E-13</v>
      </c>
      <c r="M855" s="49">
        <v>1.7139561E-12</v>
      </c>
      <c r="N855" s="49">
        <v>4.0415171E-13</v>
      </c>
      <c r="O855" s="49">
        <v>6.9407648E-13</v>
      </c>
      <c r="P855" s="49">
        <v>2.2158205E-12</v>
      </c>
      <c r="Q855" s="49">
        <v>5.9068513E-11</v>
      </c>
      <c r="R855" s="49">
        <v>6.4556348E-13</v>
      </c>
      <c r="S855" s="50"/>
      <c r="U855" s="49"/>
      <c r="V855" s="49"/>
    </row>
    <row r="856">
      <c r="D856" s="47"/>
      <c r="F856" s="1" t="s">
        <v>726</v>
      </c>
      <c r="G856" s="1" t="s">
        <v>1</v>
      </c>
      <c r="H856" s="49">
        <v>1.1600122E-13</v>
      </c>
      <c r="I856" s="49">
        <v>8.4105574E-15</v>
      </c>
      <c r="J856" s="49">
        <v>5.5591949E-15</v>
      </c>
      <c r="K856" s="49">
        <v>7.2771608E-14</v>
      </c>
      <c r="L856" s="49">
        <v>2.7692184E-14</v>
      </c>
      <c r="M856" s="49">
        <v>4.1958473E-13</v>
      </c>
      <c r="N856" s="49">
        <v>8.0705336E-14</v>
      </c>
      <c r="O856" s="49">
        <v>2.6439276E-13</v>
      </c>
      <c r="P856" s="49">
        <v>3.9204798E-13</v>
      </c>
      <c r="Q856" s="49">
        <v>7.8864553E-13</v>
      </c>
      <c r="R856" s="49">
        <v>4.5235186E-13</v>
      </c>
      <c r="S856" s="50"/>
      <c r="U856" s="49"/>
      <c r="V856" s="49"/>
    </row>
    <row r="857">
      <c r="D857" s="47"/>
      <c r="F857" s="1" t="s">
        <v>727</v>
      </c>
      <c r="G857" s="1" t="s">
        <v>1</v>
      </c>
      <c r="H857" s="49">
        <v>4.8334465E-14</v>
      </c>
      <c r="I857" s="49">
        <v>3.5044122E-15</v>
      </c>
      <c r="J857" s="49">
        <v>2.3163445E-15</v>
      </c>
      <c r="K857" s="49">
        <v>3.0321855E-14</v>
      </c>
      <c r="L857" s="49">
        <v>1.153853E-14</v>
      </c>
      <c r="M857" s="49">
        <v>1.7482914E-13</v>
      </c>
      <c r="N857" s="49">
        <v>3.3626969E-14</v>
      </c>
      <c r="O857" s="49">
        <v>1.1016319E-13</v>
      </c>
      <c r="P857" s="49">
        <v>1.633556E-13</v>
      </c>
      <c r="Q857" s="49">
        <v>3.2860706E-13</v>
      </c>
      <c r="R857" s="49">
        <v>1.8848382E-13</v>
      </c>
      <c r="S857" s="50"/>
      <c r="U857" s="49"/>
      <c r="V857" s="49"/>
    </row>
    <row r="858">
      <c r="D858" s="47"/>
      <c r="F858" s="1" t="s">
        <v>728</v>
      </c>
      <c r="G858" s="1" t="s">
        <v>1</v>
      </c>
      <c r="H858" s="49">
        <v>1.9897156E-13</v>
      </c>
      <c r="I858" s="49">
        <v>1.8682229E-14</v>
      </c>
      <c r="J858" s="49">
        <v>8.8978597E-15</v>
      </c>
      <c r="K858" s="49">
        <v>7.2234087E-14</v>
      </c>
      <c r="L858" s="49">
        <v>9.4868032E-14</v>
      </c>
      <c r="M858" s="49">
        <v>3.5613726E-13</v>
      </c>
      <c r="N858" s="49">
        <v>7.3698414E-14</v>
      </c>
      <c r="O858" s="49">
        <v>2.952091E-13</v>
      </c>
      <c r="P858" s="49">
        <v>4.2239181E-13</v>
      </c>
      <c r="Q858" s="49">
        <v>8.802421E-14</v>
      </c>
      <c r="R858" s="49">
        <v>7.7947381E-13</v>
      </c>
      <c r="S858" s="50"/>
      <c r="U858" s="49"/>
      <c r="V858" s="49"/>
    </row>
    <row r="859">
      <c r="D859" s="47"/>
      <c r="F859" s="1" t="s">
        <v>47</v>
      </c>
      <c r="G859" s="1" t="s">
        <v>1</v>
      </c>
      <c r="H859" s="49">
        <v>7.11667010994674E-16</v>
      </c>
      <c r="I859" s="49">
        <v>2.81379130438925E-17</v>
      </c>
      <c r="J859" s="49">
        <v>2.49360870215583E-17</v>
      </c>
      <c r="K859" s="49">
        <v>9.56710870000441E-14</v>
      </c>
      <c r="L859" s="49">
        <v>3.05262080137151E-16</v>
      </c>
      <c r="M859" s="49">
        <v>8.74437910991644E-16</v>
      </c>
      <c r="N859" s="49">
        <v>4.14878620206058E-16</v>
      </c>
      <c r="O859" s="49">
        <v>8.48631646930173E-16</v>
      </c>
      <c r="P859" s="49">
        <v>6.0957174510016E-16</v>
      </c>
      <c r="Q859" s="49">
        <v>1.2454442875817E-16</v>
      </c>
      <c r="R859" s="49">
        <v>1.11182230005217E-14</v>
      </c>
      <c r="S859" s="50"/>
      <c r="U859" s="49"/>
      <c r="V859" s="49"/>
    </row>
    <row r="860">
      <c r="D860" s="47"/>
      <c r="F860" s="1" t="s">
        <v>729</v>
      </c>
      <c r="G860" s="1" t="s">
        <v>1</v>
      </c>
      <c r="H860" s="49">
        <v>3.8248861E-14</v>
      </c>
      <c r="I860" s="49">
        <v>1.3833421E-15</v>
      </c>
      <c r="J860" s="49">
        <v>4.4276598E-16</v>
      </c>
      <c r="K860" s="49">
        <v>3.2359314E-15</v>
      </c>
      <c r="L860" s="49">
        <v>2.4220715E-15</v>
      </c>
      <c r="M860" s="49">
        <v>2.207297E-14</v>
      </c>
      <c r="N860" s="49">
        <v>6.1815113E-15</v>
      </c>
      <c r="O860" s="49">
        <v>1.6575923E-14</v>
      </c>
      <c r="P860" s="49">
        <v>4.0526567E-14</v>
      </c>
      <c r="Q860" s="49">
        <v>2.4227605E-13</v>
      </c>
      <c r="R860" s="49">
        <v>1.8296548E-14</v>
      </c>
      <c r="S860" s="50"/>
      <c r="U860" s="49"/>
      <c r="V860" s="49"/>
    </row>
    <row r="861">
      <c r="D861" s="47"/>
      <c r="F861" s="1" t="s">
        <v>730</v>
      </c>
      <c r="G861" s="1" t="s">
        <v>1</v>
      </c>
      <c r="H861" s="49">
        <v>9.5803599E-14</v>
      </c>
      <c r="I861" s="49">
        <v>3.4649176E-15</v>
      </c>
      <c r="J861" s="49">
        <v>1.1090154E-15</v>
      </c>
      <c r="K861" s="49">
        <v>8.1051792E-15</v>
      </c>
      <c r="L861" s="49">
        <v>6.0666687E-15</v>
      </c>
      <c r="M861" s="49">
        <v>5.5287136E-14</v>
      </c>
      <c r="N861" s="49">
        <v>1.5483102E-14</v>
      </c>
      <c r="O861" s="49">
        <v>4.151844E-14</v>
      </c>
      <c r="P861" s="49">
        <v>1.0150867E-13</v>
      </c>
      <c r="Q861" s="49">
        <v>6.0683943E-13</v>
      </c>
      <c r="R861" s="49">
        <v>4.5828166E-14</v>
      </c>
      <c r="S861" s="50"/>
      <c r="U861" s="49"/>
      <c r="V861" s="49"/>
    </row>
    <row r="862">
      <c r="D862" s="47"/>
      <c r="F862" s="1" t="s">
        <v>731</v>
      </c>
      <c r="G862" s="1" t="s">
        <v>1</v>
      </c>
      <c r="H862" s="49">
        <v>8.2767165E-12</v>
      </c>
      <c r="I862" s="49">
        <v>4.9840018E-13</v>
      </c>
      <c r="J862" s="49">
        <v>3.9098976E-13</v>
      </c>
      <c r="K862" s="49">
        <v>9.8123822E-10</v>
      </c>
      <c r="L862" s="49">
        <v>3.4317543E-12</v>
      </c>
      <c r="M862" s="49">
        <v>1.5114169E-11</v>
      </c>
      <c r="N862" s="49">
        <v>7.0206866E-12</v>
      </c>
      <c r="O862" s="49">
        <v>1.2533199E-11</v>
      </c>
      <c r="P862" s="49">
        <v>1.0604109E-11</v>
      </c>
      <c r="Q862" s="49">
        <v>2.0515867E-12</v>
      </c>
      <c r="R862" s="49">
        <v>6.6981279E-11</v>
      </c>
      <c r="S862" s="50"/>
      <c r="U862" s="49"/>
      <c r="V862" s="49"/>
    </row>
    <row r="863">
      <c r="D863" s="47"/>
      <c r="F863" s="1" t="s">
        <v>732</v>
      </c>
      <c r="G863" s="1" t="s">
        <v>1</v>
      </c>
      <c r="H863" s="49">
        <v>5.777324E-15</v>
      </c>
      <c r="I863" s="49">
        <v>1.6012106E-16</v>
      </c>
      <c r="J863" s="49">
        <v>6.550261E-17</v>
      </c>
      <c r="K863" s="49">
        <v>1.1919795E-16</v>
      </c>
      <c r="L863" s="49">
        <v>1.198153E-15</v>
      </c>
      <c r="M863" s="49">
        <v>1.7608657E-15</v>
      </c>
      <c r="N863" s="49">
        <v>2.9527226E-16</v>
      </c>
      <c r="O863" s="49">
        <v>3.8861449E-16</v>
      </c>
      <c r="P863" s="49">
        <v>7.3231729E-15</v>
      </c>
      <c r="Q863" s="49">
        <v>5.7341548E-16</v>
      </c>
      <c r="R863" s="49">
        <v>3.8211301E-16</v>
      </c>
      <c r="S863" s="50"/>
      <c r="U863" s="49"/>
      <c r="V863" s="49"/>
    </row>
    <row r="864">
      <c r="D864" s="47"/>
      <c r="F864" s="1" t="s">
        <v>733</v>
      </c>
      <c r="G864" s="1" t="s">
        <v>1</v>
      </c>
      <c r="H864" s="49">
        <v>1.3304966E-13</v>
      </c>
      <c r="I864" s="49">
        <v>5.5254386E-15</v>
      </c>
      <c r="J864" s="49">
        <v>2.0829112E-15</v>
      </c>
      <c r="K864" s="49">
        <v>3.3961868E-14</v>
      </c>
      <c r="L864" s="49">
        <v>1.2575367E-14</v>
      </c>
      <c r="M864" s="49">
        <v>1.7171083E-13</v>
      </c>
      <c r="N864" s="49">
        <v>2.7547663E-14</v>
      </c>
      <c r="O864" s="49">
        <v>8.4979884E-14</v>
      </c>
      <c r="P864" s="49">
        <v>1.8900951E-13</v>
      </c>
      <c r="Q864" s="49">
        <v>5.7543882E-14</v>
      </c>
      <c r="R864" s="49">
        <v>2.6175421E-13</v>
      </c>
      <c r="S864" s="50"/>
      <c r="U864" s="49"/>
      <c r="V864" s="49"/>
    </row>
    <row r="865">
      <c r="D865" s="47"/>
      <c r="F865" s="1" t="s">
        <v>734</v>
      </c>
      <c r="G865" s="1" t="s">
        <v>1</v>
      </c>
      <c r="H865" s="49">
        <v>8.6876009E-12</v>
      </c>
      <c r="I865" s="49">
        <v>2.0198259E-12</v>
      </c>
      <c r="J865" s="49">
        <v>1.3425729E-12</v>
      </c>
      <c r="K865" s="49">
        <v>9.7168576E-13</v>
      </c>
      <c r="L865" s="49">
        <v>2.3566541E-12</v>
      </c>
      <c r="M865" s="49">
        <v>5.4800686E-11</v>
      </c>
      <c r="N865" s="49">
        <v>9.7115261E-12</v>
      </c>
      <c r="O865" s="49">
        <v>5.7873533E-12</v>
      </c>
      <c r="P865" s="49">
        <v>9.2755556E-12</v>
      </c>
      <c r="Q865" s="49">
        <v>6.9103221E-12</v>
      </c>
      <c r="R865" s="49">
        <v>1.7544971E-11</v>
      </c>
      <c r="S865" s="50"/>
      <c r="U865" s="49"/>
      <c r="V865" s="49"/>
    </row>
    <row r="866">
      <c r="D866" s="47"/>
      <c r="F866" s="1" t="s">
        <v>735</v>
      </c>
      <c r="G866" s="1" t="s">
        <v>1</v>
      </c>
      <c r="H866" s="49">
        <v>4.9977574E-12</v>
      </c>
      <c r="I866" s="49">
        <v>1.1621211E-12</v>
      </c>
      <c r="J866" s="49">
        <v>7.7188135E-13</v>
      </c>
      <c r="K866" s="49">
        <v>5.5979367E-13</v>
      </c>
      <c r="L866" s="49">
        <v>1.4161856E-12</v>
      </c>
      <c r="M866" s="49">
        <v>3.1664756E-11</v>
      </c>
      <c r="N866" s="49">
        <v>5.5703877E-12</v>
      </c>
      <c r="O866" s="49">
        <v>3.3268451E-12</v>
      </c>
      <c r="P866" s="49">
        <v>5.3352294E-12</v>
      </c>
      <c r="Q866" s="49">
        <v>3.9708411E-12</v>
      </c>
      <c r="R866" s="49">
        <v>1.0112422E-11</v>
      </c>
      <c r="S866" s="50"/>
      <c r="U866" s="49"/>
      <c r="V866" s="49"/>
    </row>
    <row r="867">
      <c r="D867" s="47"/>
      <c r="F867" s="1" t="s">
        <v>736</v>
      </c>
      <c r="G867" s="1" t="s">
        <v>1</v>
      </c>
      <c r="H867" s="49">
        <v>4.2986812E-10</v>
      </c>
      <c r="I867" s="49">
        <v>1.4098165E-10</v>
      </c>
      <c r="J867" s="49">
        <v>9.4790092E-11</v>
      </c>
      <c r="K867" s="49">
        <v>3.1444988E-11</v>
      </c>
      <c r="L867" s="49">
        <v>4.9484865E-11</v>
      </c>
      <c r="M867" s="49">
        <v>3.8976573E-9</v>
      </c>
      <c r="N867" s="49">
        <v>1.0035722E-10</v>
      </c>
      <c r="O867" s="49">
        <v>1.69817E-10</v>
      </c>
      <c r="P867" s="49">
        <v>2.8348434E-10</v>
      </c>
      <c r="Q867" s="49">
        <v>4.7975229E-10</v>
      </c>
      <c r="R867" s="49">
        <v>7.2148321E-10</v>
      </c>
      <c r="S867" s="50"/>
      <c r="U867" s="49"/>
      <c r="V867" s="49"/>
    </row>
    <row r="868">
      <c r="D868" s="47"/>
      <c r="F868" s="1" t="s">
        <v>737</v>
      </c>
      <c r="G868" s="1" t="s">
        <v>1</v>
      </c>
      <c r="H868" s="49">
        <v>7.82172665E-16</v>
      </c>
      <c r="I868" s="49">
        <v>2.859971695E-17</v>
      </c>
      <c r="J868" s="49">
        <v>1.886760371E-17</v>
      </c>
      <c r="K868" s="49">
        <v>2.889072759E-16</v>
      </c>
      <c r="L868" s="49">
        <v>9.6463813E-17</v>
      </c>
      <c r="M868" s="49">
        <v>2.075806787E-15</v>
      </c>
      <c r="N868" s="49">
        <v>1.725872795E-16</v>
      </c>
      <c r="O868" s="49">
        <v>3.30821847E-16</v>
      </c>
      <c r="P868" s="49">
        <v>1.588492923E-15</v>
      </c>
      <c r="Q868" s="49">
        <v>3.907450494E-15</v>
      </c>
      <c r="R868" s="49">
        <v>3.739485274E-15</v>
      </c>
      <c r="S868" s="50"/>
      <c r="U868" s="49"/>
      <c r="V868" s="49"/>
    </row>
    <row r="869">
      <c r="D869" s="47"/>
      <c r="F869" s="1" t="s">
        <v>738</v>
      </c>
      <c r="G869" s="1" t="s">
        <v>1</v>
      </c>
      <c r="H869" s="49">
        <v>2.1364075E-12</v>
      </c>
      <c r="I869" s="49">
        <v>9.6677015E-14</v>
      </c>
      <c r="J869" s="49">
        <v>5.9988953E-14</v>
      </c>
      <c r="K869" s="49">
        <v>8.2124392E-13</v>
      </c>
      <c r="L869" s="49">
        <v>3.8997616E-13</v>
      </c>
      <c r="M869" s="49">
        <v>5.6692719E-12</v>
      </c>
      <c r="N869" s="49">
        <v>5.195839E-13</v>
      </c>
      <c r="O869" s="49">
        <v>1.2110964E-12</v>
      </c>
      <c r="P869" s="49">
        <v>4.4167789E-12</v>
      </c>
      <c r="Q869" s="49">
        <v>9.8094117E-12</v>
      </c>
      <c r="R869" s="49">
        <v>1.0534811E-11</v>
      </c>
      <c r="S869" s="50"/>
      <c r="U869" s="49"/>
      <c r="V869" s="49"/>
    </row>
    <row r="870">
      <c r="D870" s="47"/>
      <c r="F870" s="1" t="s">
        <v>739</v>
      </c>
      <c r="G870" s="1" t="s">
        <v>1</v>
      </c>
      <c r="H870" s="49">
        <v>2.1475875E-10</v>
      </c>
      <c r="I870" s="49">
        <v>9.1173882E-12</v>
      </c>
      <c r="J870" s="49">
        <v>5.7991257E-12</v>
      </c>
      <c r="K870" s="49">
        <v>8.0613438E-11</v>
      </c>
      <c r="L870" s="49">
        <v>2.5442275E-11</v>
      </c>
      <c r="M870" s="49">
        <v>5.7805655E-10</v>
      </c>
      <c r="N870" s="49">
        <v>4.8811028E-11</v>
      </c>
      <c r="O870" s="49">
        <v>1.2080928E-10</v>
      </c>
      <c r="P870" s="49">
        <v>1.1667524E-9</v>
      </c>
      <c r="Q870" s="49">
        <v>1.0263968E-9</v>
      </c>
      <c r="R870" s="49">
        <v>9.7411264E-10</v>
      </c>
      <c r="S870" s="50"/>
      <c r="U870" s="49"/>
      <c r="V870" s="49"/>
    </row>
    <row r="871">
      <c r="D871" s="47"/>
      <c r="F871" s="1" t="s">
        <v>740</v>
      </c>
      <c r="G871" s="1" t="s">
        <v>1</v>
      </c>
      <c r="H871" s="49">
        <v>4.3449549E-17</v>
      </c>
      <c r="I871" s="49">
        <v>5.3521073E-18</v>
      </c>
      <c r="J871" s="49">
        <v>3.4583066E-18</v>
      </c>
      <c r="K871" s="49">
        <v>7.8348911E-18</v>
      </c>
      <c r="L871" s="49">
        <v>1.7595282E-17</v>
      </c>
      <c r="M871" s="49">
        <v>2.1159468E-16</v>
      </c>
      <c r="N871" s="49">
        <v>2.1994395E-17</v>
      </c>
      <c r="O871" s="49">
        <v>1.939756E-17</v>
      </c>
      <c r="P871" s="49">
        <v>2.3403458E-17</v>
      </c>
      <c r="Q871" s="49">
        <v>1.801294E-17</v>
      </c>
      <c r="R871" s="49">
        <v>9.7441155E-18</v>
      </c>
      <c r="S871" s="50"/>
      <c r="U871" s="49"/>
      <c r="V871" s="49"/>
    </row>
    <row r="872">
      <c r="D872" s="47"/>
      <c r="F872" s="1" t="s">
        <v>741</v>
      </c>
      <c r="G872" s="1" t="s">
        <v>1</v>
      </c>
      <c r="H872" s="49">
        <v>8.4590247E-13</v>
      </c>
      <c r="I872" s="49">
        <v>3.8295024E-14</v>
      </c>
      <c r="J872" s="49">
        <v>2.3759744E-14</v>
      </c>
      <c r="K872" s="49">
        <v>3.251962E-13</v>
      </c>
      <c r="L872" s="49">
        <v>1.5451936E-13</v>
      </c>
      <c r="M872" s="49">
        <v>2.2447258E-12</v>
      </c>
      <c r="N872" s="49">
        <v>2.0576913E-13</v>
      </c>
      <c r="O872" s="49">
        <v>4.7979784E-13</v>
      </c>
      <c r="P872" s="49">
        <v>1.7489086E-12</v>
      </c>
      <c r="Q872" s="49">
        <v>3.8832574E-12</v>
      </c>
      <c r="R872" s="49">
        <v>4.1714956E-12</v>
      </c>
      <c r="S872" s="50"/>
      <c r="U872" s="49"/>
      <c r="V872" s="49"/>
    </row>
    <row r="873">
      <c r="D873" s="47"/>
      <c r="F873" s="1" t="s">
        <v>742</v>
      </c>
      <c r="G873" s="1" t="s">
        <v>1</v>
      </c>
      <c r="H873" s="49">
        <v>1.4643372E-10</v>
      </c>
      <c r="I873" s="49">
        <v>3.9038042E-12</v>
      </c>
      <c r="J873" s="49">
        <v>6.2240891E-13</v>
      </c>
      <c r="K873" s="49">
        <v>2.9848201E-12</v>
      </c>
      <c r="L873" s="49">
        <v>3.4778331E-12</v>
      </c>
      <c r="M873" s="49">
        <v>1.9397596E-11</v>
      </c>
      <c r="N873" s="49">
        <v>3.0953871E-12</v>
      </c>
      <c r="O873" s="49">
        <v>9.9553166E-12</v>
      </c>
      <c r="P873" s="49">
        <v>1.2061166E-10</v>
      </c>
      <c r="Q873" s="49">
        <v>3.0323236E-11</v>
      </c>
      <c r="R873" s="49">
        <v>2.8763596E-11</v>
      </c>
      <c r="S873" s="50"/>
      <c r="U873" s="49"/>
      <c r="V873" s="49"/>
    </row>
    <row r="874">
      <c r="D874" s="47"/>
      <c r="F874" s="1" t="s">
        <v>743</v>
      </c>
      <c r="G874" s="1" t="s">
        <v>1</v>
      </c>
      <c r="H874" s="49">
        <v>1.2886711E-12</v>
      </c>
      <c r="I874" s="49">
        <v>4.8985412E-14</v>
      </c>
      <c r="J874" s="49">
        <v>3.3280117E-14</v>
      </c>
      <c r="K874" s="49">
        <v>1.0840884E-12</v>
      </c>
      <c r="L874" s="49">
        <v>1.495631E-13</v>
      </c>
      <c r="M874" s="49">
        <v>6.0660726E-12</v>
      </c>
      <c r="N874" s="49">
        <v>2.7172199E-13</v>
      </c>
      <c r="O874" s="49">
        <v>5.2469675E-13</v>
      </c>
      <c r="P874" s="49">
        <v>3.9372069E-12</v>
      </c>
      <c r="Q874" s="49">
        <v>4.5015379E-12</v>
      </c>
      <c r="R874" s="49">
        <v>8.352161E-12</v>
      </c>
      <c r="S874" s="50"/>
      <c r="U874" s="49"/>
      <c r="V874" s="49"/>
    </row>
    <row r="875">
      <c r="D875" s="47"/>
      <c r="F875" s="1" t="s">
        <v>744</v>
      </c>
      <c r="G875" s="1" t="s">
        <v>1</v>
      </c>
      <c r="H875" s="49">
        <v>1.9329322E-13</v>
      </c>
      <c r="I875" s="49">
        <v>2.3809836E-14</v>
      </c>
      <c r="J875" s="49">
        <v>1.5384916E-14</v>
      </c>
      <c r="K875" s="49">
        <v>3.4854961E-14</v>
      </c>
      <c r="L875" s="49">
        <v>7.8275858E-14</v>
      </c>
      <c r="M875" s="49">
        <v>9.4131806E-13</v>
      </c>
      <c r="N875" s="49">
        <v>9.7846115E-14</v>
      </c>
      <c r="O875" s="49">
        <v>8.6292489E-14</v>
      </c>
      <c r="P875" s="49">
        <v>1.0409535E-13</v>
      </c>
      <c r="Q875" s="49">
        <v>8.0129091E-14</v>
      </c>
      <c r="R875" s="49">
        <v>4.334842E-14</v>
      </c>
      <c r="S875" s="50"/>
      <c r="U875" s="49"/>
      <c r="V875" s="49"/>
    </row>
    <row r="876">
      <c r="D876" s="47"/>
      <c r="F876" s="1" t="s">
        <v>745</v>
      </c>
      <c r="G876" s="1" t="s">
        <v>1</v>
      </c>
      <c r="H876" s="49">
        <v>3.87961598363E-7</v>
      </c>
      <c r="I876" s="49">
        <v>1.7180157226E-9</v>
      </c>
      <c r="J876" s="49">
        <v>1.1584809243E-9</v>
      </c>
      <c r="K876" s="49">
        <v>1.72454035E-8</v>
      </c>
      <c r="L876" s="49">
        <v>4.07815700142E-7</v>
      </c>
      <c r="M876" s="49">
        <v>6.9704794829E-8</v>
      </c>
      <c r="N876" s="49">
        <v>2.570769367808E-6</v>
      </c>
      <c r="O876" s="49">
        <v>5.8717083009E-8</v>
      </c>
      <c r="P876" s="49">
        <v>4.2375426277E-8</v>
      </c>
      <c r="Q876" s="49">
        <v>1.5959399163E-8</v>
      </c>
      <c r="R876" s="49">
        <v>9.139148299E-8</v>
      </c>
      <c r="S876" s="50"/>
      <c r="U876" s="49"/>
      <c r="V876" s="49"/>
    </row>
    <row r="877">
      <c r="D877" s="47"/>
      <c r="F877" s="1" t="s">
        <v>746</v>
      </c>
      <c r="G877" s="1" t="s">
        <v>1</v>
      </c>
      <c r="H877" s="49">
        <v>5.5863004E-12</v>
      </c>
      <c r="I877" s="49">
        <v>1.2959693E-12</v>
      </c>
      <c r="J877" s="49">
        <v>8.0451072E-13</v>
      </c>
      <c r="K877" s="49">
        <v>6.0788973E-13</v>
      </c>
      <c r="L877" s="49">
        <v>4.6048011E-13</v>
      </c>
      <c r="M877" s="49">
        <v>1.7614064E-11</v>
      </c>
      <c r="N877" s="49">
        <v>2.2819849E-12</v>
      </c>
      <c r="O877" s="49">
        <v>3.1506147E-12</v>
      </c>
      <c r="P877" s="49">
        <v>2.7780542E-12</v>
      </c>
      <c r="Q877" s="49">
        <v>3.8045597E-12</v>
      </c>
      <c r="R877" s="49">
        <v>3.3587843E-12</v>
      </c>
      <c r="S877" s="50"/>
      <c r="U877" s="49"/>
      <c r="V877" s="49"/>
    </row>
    <row r="878">
      <c r="D878" s="47"/>
      <c r="F878" s="1" t="s">
        <v>747</v>
      </c>
      <c r="G878" s="1" t="s">
        <v>1</v>
      </c>
      <c r="H878" s="49">
        <v>3.3577054E-11</v>
      </c>
      <c r="I878" s="49">
        <v>2.2586296E-12</v>
      </c>
      <c r="J878" s="49">
        <v>1.7983207E-12</v>
      </c>
      <c r="K878" s="49">
        <v>3.0737091E-12</v>
      </c>
      <c r="L878" s="49">
        <v>3.0944487E-12</v>
      </c>
      <c r="M878" s="49">
        <v>2.6050045E-9</v>
      </c>
      <c r="N878" s="49">
        <v>1.033172E-11</v>
      </c>
      <c r="O878" s="49">
        <v>8.1513656E-12</v>
      </c>
      <c r="P878" s="49">
        <v>8.5546415E-12</v>
      </c>
      <c r="Q878" s="49">
        <v>5.4770729E-12</v>
      </c>
      <c r="R878" s="49">
        <v>1.1084447E-11</v>
      </c>
      <c r="S878" s="50"/>
      <c r="U878" s="49"/>
      <c r="V878" s="49"/>
    </row>
    <row r="879">
      <c r="D879" s="47"/>
      <c r="F879" s="1" t="s">
        <v>748</v>
      </c>
      <c r="G879" s="1" t="s">
        <v>1</v>
      </c>
      <c r="H879" s="49">
        <v>2.6962364E-6</v>
      </c>
      <c r="I879" s="49">
        <v>1.0342571E-8</v>
      </c>
      <c r="J879" s="49">
        <v>1.0645378E-8</v>
      </c>
      <c r="K879" s="49">
        <v>4.4855748E-8</v>
      </c>
      <c r="L879" s="49">
        <v>2.1762915E-7</v>
      </c>
      <c r="M879" s="49">
        <v>1.8936496E-7</v>
      </c>
      <c r="N879" s="49">
        <v>9.4923969E-6</v>
      </c>
      <c r="O879" s="49">
        <v>1.7340823E-7</v>
      </c>
      <c r="P879" s="49">
        <v>2.7912179E-7</v>
      </c>
      <c r="Q879" s="49">
        <v>4.3102593E-7</v>
      </c>
      <c r="R879" s="49">
        <v>3.5683838E-7</v>
      </c>
      <c r="S879" s="50"/>
      <c r="U879" s="49"/>
      <c r="V879" s="49"/>
    </row>
    <row r="880">
      <c r="D880" s="47"/>
      <c r="F880" s="1" t="s">
        <v>749</v>
      </c>
      <c r="G880" s="1" t="s">
        <v>1</v>
      </c>
      <c r="H880" s="49">
        <v>2.3289921E-11</v>
      </c>
      <c r="I880" s="49">
        <v>8.1268922E-13</v>
      </c>
      <c r="J880" s="49">
        <v>4.4042062E-13</v>
      </c>
      <c r="K880" s="49">
        <v>2.8554306E-12</v>
      </c>
      <c r="L880" s="49">
        <v>2.3752017E-12</v>
      </c>
      <c r="M880" s="49">
        <v>2.0404473E-11</v>
      </c>
      <c r="N880" s="49">
        <v>1.3596603E-11</v>
      </c>
      <c r="O880" s="49">
        <v>2.1246787E-11</v>
      </c>
      <c r="P880" s="49">
        <v>3.9243395E-11</v>
      </c>
      <c r="Q880" s="49">
        <v>3.1714349E-12</v>
      </c>
      <c r="R880" s="49">
        <v>1.0544669E-9</v>
      </c>
      <c r="S880" s="50"/>
      <c r="U880" s="49"/>
      <c r="V880" s="49"/>
    </row>
    <row r="881">
      <c r="D881" s="47"/>
      <c r="F881" s="1" t="s">
        <v>750</v>
      </c>
      <c r="G881" s="1" t="s">
        <v>1</v>
      </c>
      <c r="H881" s="49">
        <v>8.6710994E-11</v>
      </c>
      <c r="I881" s="49">
        <v>7.3893953E-12</v>
      </c>
      <c r="J881" s="49">
        <v>4.3042042E-12</v>
      </c>
      <c r="K881" s="49">
        <v>4.4280231E-11</v>
      </c>
      <c r="L881" s="49">
        <v>2.056084E-8</v>
      </c>
      <c r="M881" s="49">
        <v>2.0268201E-10</v>
      </c>
      <c r="N881" s="49">
        <v>5.0317477E-11</v>
      </c>
      <c r="O881" s="49">
        <v>2.1547672E-10</v>
      </c>
      <c r="P881" s="49">
        <v>1.1884573E-10</v>
      </c>
      <c r="Q881" s="49">
        <v>2.1340868E-11</v>
      </c>
      <c r="R881" s="49">
        <v>3.4080362E-10</v>
      </c>
      <c r="S881" s="50"/>
      <c r="U881" s="49"/>
      <c r="V881" s="49"/>
    </row>
    <row r="882">
      <c r="D882" s="47"/>
      <c r="F882" s="1" t="s">
        <v>751</v>
      </c>
      <c r="G882" s="1" t="s">
        <v>1</v>
      </c>
      <c r="H882" s="49">
        <v>4.17460539E-9</v>
      </c>
      <c r="I882" s="49">
        <v>8.50973036E-10</v>
      </c>
      <c r="J882" s="49">
        <v>5.291420826E-10</v>
      </c>
      <c r="K882" s="49">
        <v>5.66074253E-10</v>
      </c>
      <c r="L882" s="49">
        <v>4.60553076E-10</v>
      </c>
      <c r="M882" s="49">
        <v>1.876020662E-7</v>
      </c>
      <c r="N882" s="49">
        <v>1.98329395E-8</v>
      </c>
      <c r="O882" s="49">
        <v>2.89291226E-9</v>
      </c>
      <c r="P882" s="49">
        <v>2.4027865E-9</v>
      </c>
      <c r="Q882" s="49">
        <v>2.522050261E-9</v>
      </c>
      <c r="R882" s="49">
        <v>2.94784312E-9</v>
      </c>
      <c r="S882" s="50"/>
      <c r="U882" s="49"/>
      <c r="V882" s="49"/>
    </row>
    <row r="883">
      <c r="D883" s="47"/>
      <c r="F883" s="1" t="s">
        <v>752</v>
      </c>
      <c r="G883" s="1" t="s">
        <v>10</v>
      </c>
      <c r="H883" s="49">
        <v>2.1595205E-6</v>
      </c>
      <c r="I883" s="49">
        <v>1.2813053E-7</v>
      </c>
      <c r="J883" s="49">
        <v>8.7219644E-8</v>
      </c>
      <c r="K883" s="49">
        <v>1.0915424E-6</v>
      </c>
      <c r="L883" s="49">
        <v>8.6393503E-6</v>
      </c>
      <c r="M883" s="49">
        <v>4.2638333E-6</v>
      </c>
      <c r="N883" s="49">
        <v>1.1578313E-6</v>
      </c>
      <c r="O883" s="49">
        <v>3.6705443E-6</v>
      </c>
      <c r="P883" s="49">
        <v>2.0080679E-6</v>
      </c>
      <c r="Q883" s="49">
        <v>3.9940643E-7</v>
      </c>
      <c r="R883" s="49">
        <v>1.8137946E-5</v>
      </c>
      <c r="S883" s="50"/>
      <c r="U883" s="49"/>
      <c r="V883" s="49"/>
    </row>
    <row r="884">
      <c r="D884" s="47"/>
      <c r="F884" s="1" t="s">
        <v>753</v>
      </c>
      <c r="G884" s="1" t="s">
        <v>1</v>
      </c>
      <c r="H884" s="49">
        <v>9.4316759E-13</v>
      </c>
      <c r="I884" s="49">
        <v>1.2969567E-13</v>
      </c>
      <c r="J884" s="49">
        <v>7.7522638E-14</v>
      </c>
      <c r="K884" s="49">
        <v>6.4811077E-13</v>
      </c>
      <c r="L884" s="49">
        <v>3.5728677E-13</v>
      </c>
      <c r="M884" s="49">
        <v>6.892912E-12</v>
      </c>
      <c r="N884" s="49">
        <v>5.0602328E-13</v>
      </c>
      <c r="O884" s="49">
        <v>3.217086E-12</v>
      </c>
      <c r="P884" s="49">
        <v>1.9114206E-12</v>
      </c>
      <c r="Q884" s="49">
        <v>3.8591374E-13</v>
      </c>
      <c r="R884" s="49">
        <v>1.5316141E-11</v>
      </c>
      <c r="S884" s="50"/>
      <c r="U884" s="49"/>
      <c r="V884" s="49"/>
    </row>
    <row r="885">
      <c r="D885" s="47"/>
      <c r="F885" s="1" t="s">
        <v>754</v>
      </c>
      <c r="G885" s="1" t="s">
        <v>1</v>
      </c>
      <c r="H885" s="49">
        <v>2.3658863E-9</v>
      </c>
      <c r="I885" s="49">
        <v>1.1243185E-10</v>
      </c>
      <c r="J885" s="49">
        <v>5.0015864E-11</v>
      </c>
      <c r="K885" s="49">
        <v>2.3970255E-10</v>
      </c>
      <c r="L885" s="49">
        <v>2.9778052E-9</v>
      </c>
      <c r="M885" s="49">
        <v>1.50564E-9</v>
      </c>
      <c r="N885" s="49">
        <v>7.4780103E-10</v>
      </c>
      <c r="O885" s="49">
        <v>1.2073079E-6</v>
      </c>
      <c r="P885" s="49">
        <v>8.2183958E-9</v>
      </c>
      <c r="Q885" s="49">
        <v>4.3444252E-9</v>
      </c>
      <c r="R885" s="49">
        <v>5.0995449E-9</v>
      </c>
      <c r="S885" s="50"/>
      <c r="U885" s="49"/>
      <c r="V885" s="49"/>
    </row>
    <row r="886">
      <c r="D886" s="47"/>
      <c r="F886" s="1" t="s">
        <v>755</v>
      </c>
      <c r="G886" s="1" t="s">
        <v>1</v>
      </c>
      <c r="H886" s="49">
        <v>2.7332609E-13</v>
      </c>
      <c r="I886" s="49">
        <v>5.9183532E-15</v>
      </c>
      <c r="J886" s="49">
        <v>5.060534E-15</v>
      </c>
      <c r="K886" s="49">
        <v>1.9466452E-13</v>
      </c>
      <c r="L886" s="49">
        <v>1.7919677E-14</v>
      </c>
      <c r="M886" s="49">
        <v>9.6510787E-13</v>
      </c>
      <c r="N886" s="49">
        <v>4.0001482E-14</v>
      </c>
      <c r="O886" s="49">
        <v>8.7536848E-14</v>
      </c>
      <c r="P886" s="49">
        <v>5.3570018E-13</v>
      </c>
      <c r="Q886" s="49">
        <v>3.3955985E-14</v>
      </c>
      <c r="R886" s="49">
        <v>3.4168377E-12</v>
      </c>
      <c r="S886" s="50"/>
      <c r="U886" s="49"/>
      <c r="V886" s="49"/>
    </row>
    <row r="887">
      <c r="D887" s="47"/>
      <c r="F887" s="1" t="s">
        <v>756</v>
      </c>
      <c r="G887" s="1" t="s">
        <v>1</v>
      </c>
      <c r="H887" s="49">
        <v>9.0294445E-14</v>
      </c>
      <c r="I887" s="49">
        <v>1.6960276E-14</v>
      </c>
      <c r="J887" s="49">
        <v>1.0137482E-14</v>
      </c>
      <c r="K887" s="49">
        <v>5.9419581E-13</v>
      </c>
      <c r="L887" s="49">
        <v>3.5678211E-14</v>
      </c>
      <c r="M887" s="49">
        <v>2.883089E-12</v>
      </c>
      <c r="N887" s="49">
        <v>4.8727247E-14</v>
      </c>
      <c r="O887" s="49">
        <v>8.3645027E-14</v>
      </c>
      <c r="P887" s="49">
        <v>2.1436723E-12</v>
      </c>
      <c r="Q887" s="49">
        <v>9.9175616E-14</v>
      </c>
      <c r="R887" s="49">
        <v>1.0114825E-13</v>
      </c>
      <c r="S887" s="50"/>
      <c r="U887" s="49"/>
      <c r="V887" s="49"/>
    </row>
    <row r="888">
      <c r="D888" s="47"/>
      <c r="F888" s="1" t="s">
        <v>757</v>
      </c>
      <c r="G888" s="1" t="s">
        <v>1</v>
      </c>
      <c r="H888" s="49">
        <v>2.2573611E-13</v>
      </c>
      <c r="I888" s="49">
        <v>4.2400691E-14</v>
      </c>
      <c r="J888" s="49">
        <v>2.5343704E-14</v>
      </c>
      <c r="K888" s="49">
        <v>1.4854895E-12</v>
      </c>
      <c r="L888" s="49">
        <v>8.9195527E-14</v>
      </c>
      <c r="M888" s="49">
        <v>7.2077225E-12</v>
      </c>
      <c r="N888" s="49">
        <v>1.2181812E-13</v>
      </c>
      <c r="O888" s="49">
        <v>2.0911257E-13</v>
      </c>
      <c r="P888" s="49">
        <v>5.3591807E-12</v>
      </c>
      <c r="Q888" s="49">
        <v>2.4793904E-13</v>
      </c>
      <c r="R888" s="49">
        <v>2.5287062E-13</v>
      </c>
      <c r="S888" s="50"/>
      <c r="U888" s="49"/>
      <c r="V888" s="49"/>
    </row>
    <row r="889">
      <c r="D889" s="47"/>
      <c r="F889" s="1" t="s">
        <v>758</v>
      </c>
      <c r="G889" s="1" t="s">
        <v>1</v>
      </c>
      <c r="H889" s="49">
        <v>3.9998781E-11</v>
      </c>
      <c r="I889" s="49">
        <v>5.4016766E-12</v>
      </c>
      <c r="J889" s="49">
        <v>2.7401738E-12</v>
      </c>
      <c r="K889" s="49">
        <v>2.1120135E-11</v>
      </c>
      <c r="L889" s="49">
        <v>3.165412E-11</v>
      </c>
      <c r="M889" s="49">
        <v>1.0271879E-10</v>
      </c>
      <c r="N889" s="49">
        <v>1.8828199E-11</v>
      </c>
      <c r="O889" s="49">
        <v>8.2784512E-11</v>
      </c>
      <c r="P889" s="49">
        <v>1.147E-10</v>
      </c>
      <c r="Q889" s="49">
        <v>1.4158431E-11</v>
      </c>
      <c r="R889" s="49">
        <v>2.5292492E-10</v>
      </c>
      <c r="S889" s="50"/>
      <c r="U889" s="49"/>
      <c r="V889" s="49"/>
    </row>
    <row r="890">
      <c r="D890" s="47"/>
      <c r="F890" s="1" t="s">
        <v>759</v>
      </c>
      <c r="G890" s="1" t="s">
        <v>1</v>
      </c>
      <c r="H890" s="49">
        <v>1.1089468E-10</v>
      </c>
      <c r="I890" s="49">
        <v>1.0290751E-11</v>
      </c>
      <c r="J890" s="49">
        <v>9.7755626E-12</v>
      </c>
      <c r="K890" s="49">
        <v>6.8086271E-11</v>
      </c>
      <c r="L890" s="49">
        <v>1.4232481E-10</v>
      </c>
      <c r="M890" s="49">
        <v>2.7750317E-9</v>
      </c>
      <c r="N890" s="49">
        <v>3.2225008E-11</v>
      </c>
      <c r="O890" s="49">
        <v>3.5221715E-9</v>
      </c>
      <c r="P890" s="49">
        <v>5.4933911E-9</v>
      </c>
      <c r="Q890" s="49">
        <v>3.5950367E-10</v>
      </c>
      <c r="R890" s="49">
        <v>1.2815298E-10</v>
      </c>
      <c r="S890" s="50"/>
      <c r="U890" s="49"/>
      <c r="V890" s="49"/>
    </row>
    <row r="891">
      <c r="D891" s="47"/>
      <c r="F891" s="1" t="s">
        <v>760</v>
      </c>
      <c r="G891" s="1" t="s">
        <v>1</v>
      </c>
      <c r="H891" s="49">
        <v>2.343312416E-7</v>
      </c>
      <c r="I891" s="49">
        <v>1.83428621E-9</v>
      </c>
      <c r="J891" s="49">
        <v>1.72706292E-9</v>
      </c>
      <c r="K891" s="49">
        <v>4.58592827E-8</v>
      </c>
      <c r="L891" s="49">
        <v>4.88053513E-9</v>
      </c>
      <c r="M891" s="49">
        <v>4.037177749E-7</v>
      </c>
      <c r="N891" s="49">
        <v>4.677179206E-7</v>
      </c>
      <c r="O891" s="49">
        <v>2.14468773E-8</v>
      </c>
      <c r="P891" s="49">
        <v>2.91005369E-8</v>
      </c>
      <c r="Q891" s="49">
        <v>2.01901194E-8</v>
      </c>
      <c r="R891" s="49">
        <v>2.54476508E-8</v>
      </c>
      <c r="S891" s="50"/>
      <c r="U891" s="49"/>
      <c r="V891" s="49"/>
    </row>
    <row r="892">
      <c r="D892" s="47"/>
      <c r="F892" s="1" t="s">
        <v>761</v>
      </c>
      <c r="G892" s="1" t="s">
        <v>1</v>
      </c>
      <c r="H892" s="49">
        <v>9.7534648E-11</v>
      </c>
      <c r="I892" s="49">
        <v>1.6628544E-11</v>
      </c>
      <c r="J892" s="49">
        <v>1.0776417E-11</v>
      </c>
      <c r="K892" s="49">
        <v>1.00226123E-11</v>
      </c>
      <c r="L892" s="49">
        <v>8.5208734E-12</v>
      </c>
      <c r="M892" s="49">
        <v>3.04542122E-9</v>
      </c>
      <c r="N892" s="49">
        <v>3.6125245E-11</v>
      </c>
      <c r="O892" s="49">
        <v>4.30471711E-11</v>
      </c>
      <c r="P892" s="49">
        <v>4.0369714E-11</v>
      </c>
      <c r="Q892" s="49">
        <v>4.81393587E-11</v>
      </c>
      <c r="R892" s="49">
        <v>4.851282E-11</v>
      </c>
      <c r="S892" s="50"/>
      <c r="U892" s="49"/>
      <c r="V892" s="49"/>
    </row>
    <row r="893">
      <c r="D893" s="47"/>
      <c r="F893" s="1" t="s">
        <v>762</v>
      </c>
      <c r="G893" s="1" t="s">
        <v>1</v>
      </c>
      <c r="H893" s="49">
        <v>9.4059807E-11</v>
      </c>
      <c r="I893" s="49">
        <v>5.1180412E-12</v>
      </c>
      <c r="J893" s="49">
        <v>3.5564364E-12</v>
      </c>
      <c r="K893" s="49">
        <v>1.0301447E-11</v>
      </c>
      <c r="L893" s="49">
        <v>5.6974489E-11</v>
      </c>
      <c r="M893" s="49">
        <v>4.1436073E-9</v>
      </c>
      <c r="N893" s="49">
        <v>2.4015155E-11</v>
      </c>
      <c r="O893" s="49">
        <v>2.5141874E-11</v>
      </c>
      <c r="P893" s="49">
        <v>1.663115E-8</v>
      </c>
      <c r="Q893" s="49">
        <v>6.5052106E-10</v>
      </c>
      <c r="R893" s="49">
        <v>2.8147976E-11</v>
      </c>
      <c r="S893" s="50"/>
      <c r="U893" s="49"/>
      <c r="V893" s="49"/>
    </row>
    <row r="894">
      <c r="D894" s="47"/>
      <c r="F894" s="1" t="s">
        <v>763</v>
      </c>
      <c r="G894" s="1" t="s">
        <v>1</v>
      </c>
      <c r="H894" s="49">
        <v>1.992725E-10</v>
      </c>
      <c r="I894" s="49">
        <v>9.9333924E-12</v>
      </c>
      <c r="J894" s="49">
        <v>5.3924207E-12</v>
      </c>
      <c r="K894" s="49">
        <v>3.7238198E-11</v>
      </c>
      <c r="L894" s="49">
        <v>3.2625646E-11</v>
      </c>
      <c r="M894" s="49">
        <v>2.8678899E-10</v>
      </c>
      <c r="N894" s="49">
        <v>1.2634383E-10</v>
      </c>
      <c r="O894" s="49">
        <v>2.491717E-10</v>
      </c>
      <c r="P894" s="49">
        <v>1.7270075E-10</v>
      </c>
      <c r="Q894" s="49">
        <v>3.7288105E-12</v>
      </c>
      <c r="R894" s="49">
        <v>1.568902E-8</v>
      </c>
      <c r="S894" s="50"/>
      <c r="U894" s="49"/>
      <c r="V894" s="49"/>
    </row>
    <row r="895">
      <c r="D895" s="47"/>
      <c r="F895" s="1" t="s">
        <v>764</v>
      </c>
      <c r="G895" s="1" t="s">
        <v>1</v>
      </c>
      <c r="H895" s="49">
        <v>9.1475335E-11</v>
      </c>
      <c r="I895" s="49">
        <v>7.795406E-12</v>
      </c>
      <c r="J895" s="49">
        <v>4.540699E-12</v>
      </c>
      <c r="K895" s="49">
        <v>4.671321E-11</v>
      </c>
      <c r="L895" s="49">
        <v>2.1690556E-8</v>
      </c>
      <c r="M895" s="49">
        <v>2.1381838E-10</v>
      </c>
      <c r="N895" s="49">
        <v>5.3082174E-11</v>
      </c>
      <c r="O895" s="49">
        <v>2.273161E-10</v>
      </c>
      <c r="P895" s="49">
        <v>1.2537572E-10</v>
      </c>
      <c r="Q895" s="49">
        <v>2.2513443E-11</v>
      </c>
      <c r="R895" s="49">
        <v>3.595291E-10</v>
      </c>
      <c r="S895" s="50"/>
      <c r="U895" s="49"/>
      <c r="V895" s="49"/>
    </row>
    <row r="896">
      <c r="D896" s="47"/>
      <c r="F896" s="1" t="s">
        <v>765</v>
      </c>
      <c r="G896" s="1" t="s">
        <v>1</v>
      </c>
      <c r="H896" s="49">
        <v>1.04603942002459E-7</v>
      </c>
      <c r="I896" s="49">
        <v>3.42294329023623E-9</v>
      </c>
      <c r="J896" s="49">
        <v>2.70006836013728E-9</v>
      </c>
      <c r="K896" s="49">
        <v>1.68529150048004E-8</v>
      </c>
      <c r="L896" s="49">
        <v>1.1259878970476E-8</v>
      </c>
      <c r="M896" s="49">
        <v>6.23396283572346E-6</v>
      </c>
      <c r="N896" s="49">
        <v>1.42439522391982E-7</v>
      </c>
      <c r="O896" s="49">
        <v>3.70442178047395E-8</v>
      </c>
      <c r="P896" s="49">
        <v>1.04981845629433E-7</v>
      </c>
      <c r="Q896" s="49">
        <v>2.22770098802519E-7</v>
      </c>
      <c r="R896" s="49">
        <v>3.37579377135844E-8</v>
      </c>
      <c r="S896" s="50"/>
      <c r="U896" s="49"/>
      <c r="V896" s="49"/>
    </row>
    <row r="897">
      <c r="D897" s="47"/>
      <c r="F897" s="1" t="s">
        <v>766</v>
      </c>
      <c r="G897" s="1" t="s">
        <v>1</v>
      </c>
      <c r="H897" s="49">
        <v>5.134597E-5</v>
      </c>
      <c r="I897" s="49">
        <v>4.7844777E-7</v>
      </c>
      <c r="J897" s="49">
        <v>3.3938326E-7</v>
      </c>
      <c r="K897" s="49">
        <v>1.0040817E-6</v>
      </c>
      <c r="L897" s="49">
        <v>1.1245467E-6</v>
      </c>
      <c r="M897" s="49">
        <v>4.983738E-6</v>
      </c>
      <c r="N897" s="1">
        <v>2.2089532E-4</v>
      </c>
      <c r="O897" s="49">
        <v>4.0159905E-6</v>
      </c>
      <c r="P897" s="49">
        <v>2.9663116E-6</v>
      </c>
      <c r="Q897" s="49">
        <v>2.0272181E-6</v>
      </c>
      <c r="R897" s="49">
        <v>8.032881E-6</v>
      </c>
      <c r="S897" s="50"/>
      <c r="U897" s="49"/>
      <c r="V897" s="49"/>
    </row>
    <row r="898">
      <c r="D898" s="47"/>
      <c r="F898" s="1" t="s">
        <v>767</v>
      </c>
      <c r="G898" s="1" t="s">
        <v>1</v>
      </c>
      <c r="H898" s="49">
        <v>5.9539532E-16</v>
      </c>
      <c r="I898" s="49">
        <v>6.0028634E-17</v>
      </c>
      <c r="J898" s="49">
        <v>3.0490699E-17</v>
      </c>
      <c r="K898" s="49">
        <v>6.4777746E-17</v>
      </c>
      <c r="L898" s="49">
        <v>1.292063E-16</v>
      </c>
      <c r="M898" s="49">
        <v>6.8495231E-16</v>
      </c>
      <c r="N898" s="49">
        <v>1.9853463E-16</v>
      </c>
      <c r="O898" s="49">
        <v>3.3843727E-15</v>
      </c>
      <c r="P898" s="49">
        <v>5.3089175E-14</v>
      </c>
      <c r="Q898" s="49">
        <v>1.3255942E-14</v>
      </c>
      <c r="R898" s="49">
        <v>7.7544942E-16</v>
      </c>
      <c r="S898" s="50"/>
      <c r="U898" s="49"/>
      <c r="V898" s="49"/>
    </row>
    <row r="899">
      <c r="D899" s="47"/>
      <c r="F899" s="1" t="s">
        <v>768</v>
      </c>
      <c r="G899" s="1" t="s">
        <v>10</v>
      </c>
      <c r="H899" s="49">
        <v>1.1095721E-5</v>
      </c>
      <c r="I899" s="49">
        <v>6.9980962E-7</v>
      </c>
      <c r="J899" s="49">
        <v>4.5933698E-7</v>
      </c>
      <c r="K899" s="49">
        <v>5.6582407E-6</v>
      </c>
      <c r="L899" s="1">
        <v>0.0030820408</v>
      </c>
      <c r="M899" s="49">
        <v>2.1608014E-5</v>
      </c>
      <c r="N899" s="49">
        <v>6.5791173E-6</v>
      </c>
      <c r="O899" s="49">
        <v>2.3523783E-5</v>
      </c>
      <c r="P899" s="49">
        <v>1.1362172E-5</v>
      </c>
      <c r="Q899" s="49">
        <v>2.2366091E-6</v>
      </c>
      <c r="R899" s="49">
        <v>4.3686627E-5</v>
      </c>
      <c r="S899" s="50"/>
      <c r="U899" s="49"/>
      <c r="V899" s="49"/>
    </row>
    <row r="900">
      <c r="D900" s="47"/>
      <c r="F900" s="1" t="s">
        <v>769</v>
      </c>
      <c r="G900" s="1" t="s">
        <v>10</v>
      </c>
      <c r="H900" s="1">
        <v>0.011163304</v>
      </c>
      <c r="I900" s="1">
        <v>4.8031356E-4</v>
      </c>
      <c r="J900" s="1">
        <v>2.8833812E-4</v>
      </c>
      <c r="K900" s="1">
        <v>0.0036911474</v>
      </c>
      <c r="L900" s="1">
        <v>0.0014149366</v>
      </c>
      <c r="M900" s="1">
        <v>0.01499546</v>
      </c>
      <c r="N900" s="1">
        <v>0.006799379</v>
      </c>
      <c r="O900" s="1">
        <v>0.022567478</v>
      </c>
      <c r="P900" s="1">
        <v>0.0089460573</v>
      </c>
      <c r="Q900" s="1">
        <v>0.0018267743</v>
      </c>
      <c r="R900" s="1">
        <v>0.0015635954</v>
      </c>
      <c r="S900" s="51"/>
      <c r="U900" s="49"/>
      <c r="V900" s="49"/>
    </row>
    <row r="901">
      <c r="D901" s="47"/>
      <c r="F901" s="1" t="s">
        <v>770</v>
      </c>
      <c r="G901" s="1" t="s">
        <v>1</v>
      </c>
      <c r="H901" s="49">
        <v>5.40649840011446E-5</v>
      </c>
      <c r="I901" s="49">
        <v>9.42802423407777E-8</v>
      </c>
      <c r="J901" s="49">
        <v>6.42587062634362E-8</v>
      </c>
      <c r="K901" s="49">
        <v>6.36732010235476E-7</v>
      </c>
      <c r="L901" s="49">
        <v>3.33766636401267E-5</v>
      </c>
      <c r="M901" s="49">
        <v>4.9933979030558E-6</v>
      </c>
      <c r="N901" s="49">
        <v>3.23969333008055E-5</v>
      </c>
      <c r="O901" s="49">
        <v>2.42999380125114E-6</v>
      </c>
      <c r="P901" s="49">
        <v>2.59833778015502E-5</v>
      </c>
      <c r="Q901" s="49">
        <v>9.10200600076185E-6</v>
      </c>
      <c r="R901" s="49">
        <v>4.2045107005769E-6</v>
      </c>
      <c r="S901" s="50"/>
      <c r="U901" s="49"/>
      <c r="V901" s="49"/>
    </row>
    <row r="902">
      <c r="D902" s="47"/>
      <c r="F902" s="1" t="s">
        <v>771</v>
      </c>
      <c r="G902" s="1" t="s">
        <v>1</v>
      </c>
      <c r="H902" s="49">
        <v>2.9908971E-9</v>
      </c>
      <c r="I902" s="49">
        <v>6.9385984E-10</v>
      </c>
      <c r="J902" s="49">
        <v>4.3073377E-10</v>
      </c>
      <c r="K902" s="49">
        <v>3.2546346E-10</v>
      </c>
      <c r="L902" s="49">
        <v>2.4654137E-10</v>
      </c>
      <c r="M902" s="49">
        <v>9.4305419E-9</v>
      </c>
      <c r="N902" s="49">
        <v>1.221771E-9</v>
      </c>
      <c r="O902" s="49">
        <v>1.6868398E-9</v>
      </c>
      <c r="P902" s="49">
        <v>1.487367E-9</v>
      </c>
      <c r="Q902" s="49">
        <v>2.0369558E-9</v>
      </c>
      <c r="R902" s="49">
        <v>1.7982878E-9</v>
      </c>
      <c r="S902" s="50"/>
      <c r="U902" s="49"/>
      <c r="V902" s="49"/>
    </row>
    <row r="903">
      <c r="D903" s="47"/>
      <c r="F903" s="1" t="s">
        <v>772</v>
      </c>
      <c r="G903" s="1" t="s">
        <v>1</v>
      </c>
      <c r="H903" s="49">
        <v>3.4874129E-8</v>
      </c>
      <c r="I903" s="49">
        <v>2.3595221E-9</v>
      </c>
      <c r="J903" s="49">
        <v>1.7703733E-9</v>
      </c>
      <c r="K903" s="49">
        <v>5.7167209E-9</v>
      </c>
      <c r="L903" s="49">
        <v>9.9979768E-7</v>
      </c>
      <c r="M903" s="49">
        <v>2.1509857E-6</v>
      </c>
      <c r="N903" s="49">
        <v>1.2811941E-8</v>
      </c>
      <c r="O903" s="49">
        <v>2.3677684E-8</v>
      </c>
      <c r="P903" s="49">
        <v>1.5497044E-8</v>
      </c>
      <c r="Q903" s="49">
        <v>6.0672822E-9</v>
      </c>
      <c r="R903" s="49">
        <v>2.6309718E-8</v>
      </c>
      <c r="S903" s="50"/>
      <c r="U903" s="49"/>
      <c r="V903" s="49"/>
    </row>
    <row r="904">
      <c r="D904" s="47"/>
      <c r="F904" s="1" t="s">
        <v>773</v>
      </c>
      <c r="G904" s="1" t="s">
        <v>1</v>
      </c>
      <c r="H904" s="49">
        <v>4.2742939E-10</v>
      </c>
      <c r="I904" s="49">
        <v>3.6424963E-11</v>
      </c>
      <c r="J904" s="49">
        <v>2.1216956E-11</v>
      </c>
      <c r="K904" s="49">
        <v>2.1827304E-10</v>
      </c>
      <c r="L904" s="49">
        <v>1.0135171E-7</v>
      </c>
      <c r="M904" s="49">
        <v>9.9909183E-10</v>
      </c>
      <c r="N904" s="49">
        <v>2.4803278E-10</v>
      </c>
      <c r="O904" s="49">
        <v>1.0621615E-9</v>
      </c>
      <c r="P904" s="49">
        <v>5.8583296E-10</v>
      </c>
      <c r="Q904" s="49">
        <v>1.0519674E-10</v>
      </c>
      <c r="R904" s="49">
        <v>1.6799425E-9</v>
      </c>
      <c r="S904" s="50"/>
      <c r="U904" s="49"/>
      <c r="V904" s="49"/>
    </row>
    <row r="905">
      <c r="D905" s="47"/>
      <c r="F905" s="1" t="s">
        <v>774</v>
      </c>
      <c r="G905" s="1" t="s">
        <v>1</v>
      </c>
      <c r="H905" s="49">
        <v>1.6746912155E-9</v>
      </c>
      <c r="I905" s="49">
        <v>3.66944641658E-10</v>
      </c>
      <c r="J905" s="49">
        <v>2.27309726867E-10</v>
      </c>
      <c r="K905" s="49">
        <v>2.41306359609E-10</v>
      </c>
      <c r="L905" s="49">
        <v>3.498571135168E-8</v>
      </c>
      <c r="M905" s="49">
        <v>5.16061138261E-9</v>
      </c>
      <c r="N905" s="49">
        <v>7.09375661782E-10</v>
      </c>
      <c r="O905" s="49">
        <v>1.22671713163E-9</v>
      </c>
      <c r="P905" s="49">
        <v>9.6117494742E-10</v>
      </c>
      <c r="Q905" s="49">
        <v>1.07660783382E-9</v>
      </c>
      <c r="R905" s="49">
        <v>1.496355936501E-9</v>
      </c>
      <c r="S905" s="50"/>
      <c r="U905" s="49"/>
      <c r="V905" s="49"/>
    </row>
    <row r="906">
      <c r="D906" s="47"/>
      <c r="F906" s="1" t="s">
        <v>775</v>
      </c>
      <c r="G906" s="1" t="s">
        <v>1</v>
      </c>
      <c r="H906" s="1">
        <v>5.4011648E-4</v>
      </c>
      <c r="I906" s="49">
        <v>1.263357E-6</v>
      </c>
      <c r="J906" s="49">
        <v>9.8206201E-7</v>
      </c>
      <c r="K906" s="49">
        <v>8.2520781E-6</v>
      </c>
      <c r="L906" s="1">
        <v>1.420262E-4</v>
      </c>
      <c r="M906" s="49">
        <v>3.1694165E-5</v>
      </c>
      <c r="N906" s="1">
        <v>0.0024792504</v>
      </c>
      <c r="O906" s="49">
        <v>3.2853357E-5</v>
      </c>
      <c r="P906" s="49">
        <v>3.054416E-5</v>
      </c>
      <c r="Q906" s="49">
        <v>2.2932066E-5</v>
      </c>
      <c r="R906" s="49">
        <v>8.6754131E-5</v>
      </c>
      <c r="S906" s="50"/>
      <c r="U906" s="49"/>
      <c r="V906" s="49"/>
    </row>
    <row r="907">
      <c r="D907" s="47"/>
      <c r="F907" s="1" t="s">
        <v>776</v>
      </c>
      <c r="G907" s="1" t="s">
        <v>1</v>
      </c>
      <c r="H907" s="49">
        <v>1.5225534E-10</v>
      </c>
      <c r="I907" s="49">
        <v>1.0525003E-11</v>
      </c>
      <c r="J907" s="49">
        <v>6.1319505E-12</v>
      </c>
      <c r="K907" s="49">
        <v>6.6346508E-11</v>
      </c>
      <c r="L907" s="49">
        <v>2.0705008E-8</v>
      </c>
      <c r="M907" s="49">
        <v>2.9682471E-10</v>
      </c>
      <c r="N907" s="49">
        <v>9.0057021E-11</v>
      </c>
      <c r="O907" s="49">
        <v>3.5278074E-10</v>
      </c>
      <c r="P907" s="49">
        <v>1.7606749E-10</v>
      </c>
      <c r="Q907" s="49">
        <v>3.2696919E-11</v>
      </c>
      <c r="R907" s="49">
        <v>3.5747808E-10</v>
      </c>
      <c r="S907" s="50"/>
      <c r="U907" s="49"/>
      <c r="V907" s="49"/>
    </row>
    <row r="908">
      <c r="D908" s="47"/>
      <c r="F908" s="1" t="s">
        <v>777</v>
      </c>
      <c r="G908" s="1" t="s">
        <v>1</v>
      </c>
      <c r="H908" s="49">
        <v>3.54296528981E-8</v>
      </c>
      <c r="I908" s="49">
        <v>1.1659910008E-10</v>
      </c>
      <c r="J908" s="49">
        <v>3.380260803E-11</v>
      </c>
      <c r="K908" s="49">
        <v>6.505906573E-10</v>
      </c>
      <c r="L908" s="49">
        <v>3.87424452E-10</v>
      </c>
      <c r="M908" s="49">
        <v>7.497896479E-9</v>
      </c>
      <c r="N908" s="49">
        <v>1.52552715931E-8</v>
      </c>
      <c r="O908" s="49">
        <v>8.309538311E-9</v>
      </c>
      <c r="P908" s="49">
        <v>7.650556018E-9</v>
      </c>
      <c r="Q908" s="49">
        <v>3.0484710149E-9</v>
      </c>
      <c r="R908" s="49">
        <v>2.616422411E-9</v>
      </c>
      <c r="S908" s="50"/>
      <c r="U908" s="49"/>
      <c r="V908" s="49"/>
    </row>
    <row r="909">
      <c r="D909" s="47"/>
      <c r="F909" s="1" t="s">
        <v>778</v>
      </c>
      <c r="G909" s="1" t="s">
        <v>1</v>
      </c>
      <c r="H909" s="49">
        <v>1.319165E-8</v>
      </c>
      <c r="I909" s="49">
        <v>5.2146201E-11</v>
      </c>
      <c r="J909" s="49">
        <v>3.3419569E-11</v>
      </c>
      <c r="K909" s="49">
        <v>1.2705258E-9</v>
      </c>
      <c r="L909" s="49">
        <v>4.3203158E-10</v>
      </c>
      <c r="M909" s="49">
        <v>1.3471334E-8</v>
      </c>
      <c r="N909" s="49">
        <v>4.6093363E-10</v>
      </c>
      <c r="O909" s="49">
        <v>1.0175944E-9</v>
      </c>
      <c r="P909" s="49">
        <v>1.862214E-8</v>
      </c>
      <c r="Q909" s="49">
        <v>9.6331446E-9</v>
      </c>
      <c r="R909" s="49">
        <v>8.7562779E-10</v>
      </c>
      <c r="S909" s="50"/>
      <c r="U909" s="49"/>
      <c r="V909" s="49"/>
    </row>
    <row r="910">
      <c r="D910" s="47"/>
      <c r="F910" s="1" t="s">
        <v>779</v>
      </c>
      <c r="G910" s="1" t="s">
        <v>1</v>
      </c>
      <c r="H910" s="49">
        <v>3.0976223E-12</v>
      </c>
      <c r="I910" s="49">
        <v>1.4049151E-13</v>
      </c>
      <c r="J910" s="49">
        <v>5.7028307E-14</v>
      </c>
      <c r="K910" s="49">
        <v>8.954374E-13</v>
      </c>
      <c r="L910" s="49">
        <v>3.2039339E-13</v>
      </c>
      <c r="M910" s="49">
        <v>4.55849E-12</v>
      </c>
      <c r="N910" s="49">
        <v>8.635991E-13</v>
      </c>
      <c r="O910" s="49">
        <v>2.6204736E-12</v>
      </c>
      <c r="P910" s="49">
        <v>4.6769077E-12</v>
      </c>
      <c r="Q910" s="49">
        <v>1.8687938E-12</v>
      </c>
      <c r="R910" s="49">
        <v>6.4089896E-12</v>
      </c>
      <c r="S910" s="50"/>
      <c r="U910" s="49"/>
      <c r="V910" s="49"/>
    </row>
    <row r="911">
      <c r="D911" s="47"/>
      <c r="F911" s="1" t="s">
        <v>780</v>
      </c>
      <c r="G911" s="1" t="s">
        <v>1</v>
      </c>
      <c r="H911" s="49">
        <v>7.7295809E-13</v>
      </c>
      <c r="I911" s="49">
        <v>3.5057227E-14</v>
      </c>
      <c r="J911" s="49">
        <v>1.4230428E-14</v>
      </c>
      <c r="K911" s="49">
        <v>2.2344092E-13</v>
      </c>
      <c r="L911" s="49">
        <v>7.994863E-14</v>
      </c>
      <c r="M911" s="49">
        <v>1.1374924E-12</v>
      </c>
      <c r="N911" s="49">
        <v>2.1549622E-13</v>
      </c>
      <c r="O911" s="49">
        <v>6.5389389E-13</v>
      </c>
      <c r="P911" s="49">
        <v>1.1670415E-12</v>
      </c>
      <c r="Q911" s="49">
        <v>4.6632519E-13</v>
      </c>
      <c r="R911" s="49">
        <v>1.5992526E-12</v>
      </c>
      <c r="S911" s="50"/>
      <c r="U911" s="49"/>
      <c r="V911" s="49"/>
    </row>
    <row r="912">
      <c r="D912" s="47"/>
      <c r="F912" s="1" t="s">
        <v>781</v>
      </c>
      <c r="G912" s="1" t="s">
        <v>1</v>
      </c>
      <c r="H912" s="49">
        <v>8.7342183E-11</v>
      </c>
      <c r="I912" s="49">
        <v>7.6184177E-12</v>
      </c>
      <c r="J912" s="49">
        <v>5.3344405E-12</v>
      </c>
      <c r="K912" s="49">
        <v>1.3227802E-11</v>
      </c>
      <c r="L912" s="49">
        <v>1.7218966E-11</v>
      </c>
      <c r="M912" s="49">
        <v>5.5238318E-9</v>
      </c>
      <c r="N912" s="49">
        <v>3.4884249E-11</v>
      </c>
      <c r="O912" s="49">
        <v>7.8683184E-11</v>
      </c>
      <c r="P912" s="49">
        <v>6.6940774E-11</v>
      </c>
      <c r="Q912" s="49">
        <v>2.1133811E-11</v>
      </c>
      <c r="R912" s="49">
        <v>2.886234E-11</v>
      </c>
      <c r="S912" s="50"/>
      <c r="U912" s="49"/>
      <c r="V912" s="49"/>
    </row>
    <row r="913">
      <c r="D913" s="47"/>
      <c r="F913" s="1" t="s">
        <v>782</v>
      </c>
      <c r="G913" s="1" t="s">
        <v>1</v>
      </c>
      <c r="H913" s="49">
        <v>2.4959282E-10</v>
      </c>
      <c r="I913" s="49">
        <v>1.7320313E-11</v>
      </c>
      <c r="J913" s="49">
        <v>1.3708148E-11</v>
      </c>
      <c r="K913" s="49">
        <v>2.3330439E-11</v>
      </c>
      <c r="L913" s="49">
        <v>2.3660753E-11</v>
      </c>
      <c r="M913" s="49">
        <v>1.9011725E-8</v>
      </c>
      <c r="N913" s="49">
        <v>7.7762767E-11</v>
      </c>
      <c r="O913" s="49">
        <v>6.1764394E-11</v>
      </c>
      <c r="P913" s="49">
        <v>6.9052164E-11</v>
      </c>
      <c r="Q913" s="49">
        <v>4.5749365E-11</v>
      </c>
      <c r="R913" s="49">
        <v>8.300001E-11</v>
      </c>
      <c r="S913" s="50"/>
      <c r="U913" s="49"/>
      <c r="V913" s="49"/>
    </row>
    <row r="914">
      <c r="D914" s="47"/>
      <c r="F914" s="1" t="s">
        <v>783</v>
      </c>
      <c r="G914" s="1" t="s">
        <v>1</v>
      </c>
      <c r="H914" s="49">
        <v>2.590509534E-7</v>
      </c>
      <c r="I914" s="49">
        <v>1.436068032E-8</v>
      </c>
      <c r="J914" s="49">
        <v>6.85622221E-9</v>
      </c>
      <c r="K914" s="49">
        <v>7.137287865E-8</v>
      </c>
      <c r="L914" s="49">
        <v>2.099738703E-7</v>
      </c>
      <c r="M914" s="1">
        <v>1.69665378726E-4</v>
      </c>
      <c r="N914" s="49">
        <v>2.2509731127E-7</v>
      </c>
      <c r="O914" s="49">
        <v>3.423542709E-7</v>
      </c>
      <c r="P914" s="49">
        <v>2.275195717E-6</v>
      </c>
      <c r="Q914" s="49">
        <v>5.46295989E-8</v>
      </c>
      <c r="R914" s="49">
        <v>2.6294120341E-7</v>
      </c>
      <c r="S914" s="50"/>
      <c r="U914" s="49"/>
      <c r="V914" s="49"/>
    </row>
    <row r="915">
      <c r="D915" s="47"/>
      <c r="F915" s="1" t="s">
        <v>784</v>
      </c>
      <c r="G915" s="1" t="s">
        <v>1</v>
      </c>
      <c r="H915" s="49">
        <v>2.0955006E-8</v>
      </c>
      <c r="I915" s="49">
        <v>1.2598175E-9</v>
      </c>
      <c r="J915" s="49">
        <v>8.6179574E-10</v>
      </c>
      <c r="K915" s="49">
        <v>1.4077407E-8</v>
      </c>
      <c r="L915" s="49">
        <v>9.5969031E-9</v>
      </c>
      <c r="M915" s="49">
        <v>3.5791266E-8</v>
      </c>
      <c r="N915" s="49">
        <v>1.7007354E-8</v>
      </c>
      <c r="O915" s="49">
        <v>2.6509409E-8</v>
      </c>
      <c r="P915" s="49">
        <v>3.0004848E-8</v>
      </c>
      <c r="Q915" s="49">
        <v>6.6712335E-9</v>
      </c>
      <c r="R915" s="49">
        <v>1.354974E-6</v>
      </c>
      <c r="S915" s="50"/>
      <c r="U915" s="49"/>
      <c r="V915" s="49"/>
    </row>
    <row r="916">
      <c r="D916" s="47"/>
      <c r="F916" s="1" t="s">
        <v>785</v>
      </c>
      <c r="G916" s="1" t="s">
        <v>1</v>
      </c>
      <c r="H916" s="49">
        <v>4.5486951E-8</v>
      </c>
      <c r="I916" s="49">
        <v>2.5482662E-9</v>
      </c>
      <c r="J916" s="49">
        <v>2.2181212E-9</v>
      </c>
      <c r="K916" s="49">
        <v>3.6095612E-9</v>
      </c>
      <c r="L916" s="49">
        <v>3.9049361E-9</v>
      </c>
      <c r="M916" s="49">
        <v>1.1864796E-6</v>
      </c>
      <c r="N916" s="49">
        <v>1.168101E-8</v>
      </c>
      <c r="O916" s="49">
        <v>6.9694331E-9</v>
      </c>
      <c r="P916" s="49">
        <v>7.7857178E-9</v>
      </c>
      <c r="Q916" s="49">
        <v>6.0681563E-9</v>
      </c>
      <c r="R916" s="49">
        <v>1.200649E-8</v>
      </c>
      <c r="S916" s="50"/>
      <c r="U916" s="49"/>
      <c r="V916" s="49"/>
    </row>
    <row r="917">
      <c r="D917" s="47"/>
      <c r="F917" s="1" t="s">
        <v>786</v>
      </c>
      <c r="G917" s="1" t="s">
        <v>1</v>
      </c>
      <c r="H917" s="49">
        <v>1.2125134778E-7</v>
      </c>
      <c r="I917" s="49">
        <v>1.55850923153E-8</v>
      </c>
      <c r="J917" s="49">
        <v>1.53135291233E-8</v>
      </c>
      <c r="K917" s="49">
        <v>2.565043029E-8</v>
      </c>
      <c r="L917" s="49">
        <v>2.9694765437E-8</v>
      </c>
      <c r="M917" s="49">
        <v>7.9529181787E-7</v>
      </c>
      <c r="N917" s="49">
        <v>4.9237805071E-8</v>
      </c>
      <c r="O917" s="49">
        <v>7.9617677433E-8</v>
      </c>
      <c r="P917" s="49">
        <v>2.577161615E-7</v>
      </c>
      <c r="Q917" s="49">
        <v>5.52970303872E-7</v>
      </c>
      <c r="R917" s="49">
        <v>4.1957403E-8</v>
      </c>
      <c r="S917" s="50"/>
      <c r="U917" s="49"/>
      <c r="V917" s="49"/>
    </row>
    <row r="918">
      <c r="D918" s="47"/>
      <c r="F918" s="1" t="s">
        <v>787</v>
      </c>
      <c r="G918" s="1" t="s">
        <v>1</v>
      </c>
      <c r="H918" s="49">
        <v>3.9505897E-7</v>
      </c>
      <c r="I918" s="49">
        <v>1.5654127E-9</v>
      </c>
      <c r="J918" s="49">
        <v>1.0032427E-9</v>
      </c>
      <c r="K918" s="49">
        <v>3.8084899E-8</v>
      </c>
      <c r="L918" s="49">
        <v>1.2952996E-8</v>
      </c>
      <c r="M918" s="49">
        <v>4.0358854E-7</v>
      </c>
      <c r="N918" s="49">
        <v>1.3840132E-8</v>
      </c>
      <c r="O918" s="49">
        <v>3.0529061E-8</v>
      </c>
      <c r="P918" s="49">
        <v>5.5991297E-7</v>
      </c>
      <c r="Q918" s="49">
        <v>2.8946756E-7</v>
      </c>
      <c r="R918" s="49">
        <v>2.6250458E-8</v>
      </c>
      <c r="S918" s="50"/>
      <c r="U918" s="49"/>
      <c r="V918" s="49"/>
    </row>
    <row r="919">
      <c r="D919" s="47"/>
      <c r="F919" s="1" t="s">
        <v>48</v>
      </c>
      <c r="G919" s="1" t="s">
        <v>1</v>
      </c>
      <c r="H919" s="1">
        <v>0.0020007887194773</v>
      </c>
      <c r="I919" s="49">
        <v>1.810825089412E-5</v>
      </c>
      <c r="J919" s="49">
        <v>1.4834066606932E-5</v>
      </c>
      <c r="K919" s="1">
        <v>2.7558229752842E-4</v>
      </c>
      <c r="L919" s="49">
        <v>3.814006381679E-5</v>
      </c>
      <c r="M919" s="1">
        <v>0.0063452432202083</v>
      </c>
      <c r="N919" s="1">
        <v>0.00149866146336257</v>
      </c>
      <c r="O919" s="1">
        <v>1.6718292707934E-4</v>
      </c>
      <c r="P919" s="1">
        <v>1.3497548988E-4</v>
      </c>
      <c r="Q919" s="49">
        <v>5.985508957066E-5</v>
      </c>
      <c r="R919" s="1">
        <v>2.845684001122E-4</v>
      </c>
      <c r="S919" s="51"/>
      <c r="U919" s="49"/>
      <c r="V919" s="49"/>
    </row>
    <row r="920">
      <c r="D920" s="47"/>
      <c r="F920" s="1" t="s">
        <v>49</v>
      </c>
      <c r="G920" s="1" t="s">
        <v>1</v>
      </c>
      <c r="H920" s="49">
        <v>4.7463987E-12</v>
      </c>
      <c r="I920" s="49">
        <v>9.2475252E-13</v>
      </c>
      <c r="J920" s="49">
        <v>4.938275E-13</v>
      </c>
      <c r="K920" s="49">
        <v>1.8252298E-12</v>
      </c>
      <c r="L920" s="49">
        <v>8.9700587E-13</v>
      </c>
      <c r="M920" s="49">
        <v>1.0138686E-11</v>
      </c>
      <c r="N920" s="49">
        <v>2.0870148E-12</v>
      </c>
      <c r="O920" s="49">
        <v>1.5945361E-11</v>
      </c>
      <c r="P920" s="49">
        <v>1.6455537E-10</v>
      </c>
      <c r="Q920" s="49">
        <v>3.7887822E-12</v>
      </c>
      <c r="R920" s="49">
        <v>1.6330915E-12</v>
      </c>
      <c r="S920" s="50"/>
      <c r="U920" s="49"/>
      <c r="V920" s="49"/>
    </row>
    <row r="921">
      <c r="D921" s="47"/>
      <c r="F921" s="1" t="s">
        <v>50</v>
      </c>
      <c r="G921" s="1" t="s">
        <v>1</v>
      </c>
      <c r="H921" s="49">
        <v>1.3471039E-18</v>
      </c>
      <c r="I921" s="49">
        <v>2.6519927E-19</v>
      </c>
      <c r="J921" s="49">
        <v>1.6324963E-19</v>
      </c>
      <c r="K921" s="49">
        <v>2.0135087E-19</v>
      </c>
      <c r="L921" s="49">
        <v>3.0697499E-19</v>
      </c>
      <c r="M921" s="49">
        <v>1.6980382E-17</v>
      </c>
      <c r="N921" s="49">
        <v>4.4103249E-19</v>
      </c>
      <c r="O921" s="49">
        <v>6.053139E-19</v>
      </c>
      <c r="P921" s="49">
        <v>7.5172582E-19</v>
      </c>
      <c r="Q921" s="49">
        <v>6.277997E-19</v>
      </c>
      <c r="R921" s="49">
        <v>1.5584558E-18</v>
      </c>
      <c r="S921" s="50"/>
      <c r="U921" s="49"/>
      <c r="V921" s="49"/>
    </row>
    <row r="922">
      <c r="D922" s="47"/>
      <c r="F922" s="1" t="s">
        <v>51</v>
      </c>
      <c r="G922" s="1" t="s">
        <v>1</v>
      </c>
      <c r="H922" s="49">
        <v>2.7987945521054E-5</v>
      </c>
      <c r="I922" s="49">
        <v>3.18159298101243E-7</v>
      </c>
      <c r="J922" s="49">
        <v>7.86458730588335E-8</v>
      </c>
      <c r="K922" s="49">
        <v>7.37549747205729E-6</v>
      </c>
      <c r="L922" s="49">
        <v>6.21268040203998E-7</v>
      </c>
      <c r="M922" s="49">
        <v>8.88979871100557E-5</v>
      </c>
      <c r="N922" s="49">
        <v>1.70021959208494E-5</v>
      </c>
      <c r="O922" s="49">
        <v>1.95783792203121E-6</v>
      </c>
      <c r="P922" s="49">
        <v>1.68957176261427E-6</v>
      </c>
      <c r="Q922" s="49">
        <v>7.51972221079709E-7</v>
      </c>
      <c r="R922" s="49">
        <v>1.18049347015362E-5</v>
      </c>
      <c r="S922" s="50"/>
      <c r="U922" s="49"/>
      <c r="V922" s="49"/>
    </row>
    <row r="923">
      <c r="D923" s="47"/>
      <c r="F923" s="1" t="s">
        <v>788</v>
      </c>
      <c r="G923" s="1" t="s">
        <v>1</v>
      </c>
      <c r="H923" s="1">
        <v>1.16963288623572E-4</v>
      </c>
      <c r="I923" s="49">
        <v>3.26429233226431E-6</v>
      </c>
      <c r="J923" s="49">
        <v>3.35294316131582E-6</v>
      </c>
      <c r="K923" s="49">
        <v>8.21749497660115E-5</v>
      </c>
      <c r="L923" s="49">
        <v>6.02086551456244E-6</v>
      </c>
      <c r="M923" s="1">
        <v>5.46434632224895E-4</v>
      </c>
      <c r="N923" s="49">
        <v>1.3029439428997E-5</v>
      </c>
      <c r="O923" s="49">
        <v>2.86583759454281E-5</v>
      </c>
      <c r="P923" s="49">
        <v>5.73788439821193E-5</v>
      </c>
      <c r="Q923" s="49">
        <v>2.10656036241478E-5</v>
      </c>
      <c r="R923" s="49">
        <v>2.79247607343564E-5</v>
      </c>
      <c r="S923" s="50"/>
      <c r="U923" s="49"/>
      <c r="V923" s="49"/>
    </row>
    <row r="924">
      <c r="D924" s="47"/>
      <c r="F924" s="1" t="s">
        <v>789</v>
      </c>
      <c r="G924" s="1" t="s">
        <v>1</v>
      </c>
      <c r="H924" s="49">
        <v>6.5591927E-8</v>
      </c>
      <c r="I924" s="49">
        <v>3.737823E-9</v>
      </c>
      <c r="J924" s="49">
        <v>2.65096536E-9</v>
      </c>
      <c r="K924" s="49">
        <v>8.0933367E-9</v>
      </c>
      <c r="L924" s="49">
        <v>5.9896868E-9</v>
      </c>
      <c r="M924" s="49">
        <v>3.368530666E-6</v>
      </c>
      <c r="N924" s="49">
        <v>1.27226689E-8</v>
      </c>
      <c r="O924" s="49">
        <v>1.7920419E-8</v>
      </c>
      <c r="P924" s="49">
        <v>3.8019065E-8</v>
      </c>
      <c r="Q924" s="49">
        <v>4.43159199E-8</v>
      </c>
      <c r="R924" s="49">
        <v>2.0571962E-8</v>
      </c>
      <c r="S924" s="50"/>
      <c r="U924" s="49"/>
      <c r="V924" s="49"/>
    </row>
    <row r="925">
      <c r="D925" s="47"/>
      <c r="F925" s="1" t="s">
        <v>790</v>
      </c>
      <c r="G925" s="1" t="s">
        <v>1</v>
      </c>
      <c r="H925" s="49">
        <v>3.1744524E-6</v>
      </c>
      <c r="I925" s="49">
        <v>2.1900062E-7</v>
      </c>
      <c r="J925" s="49">
        <v>1.7592702E-7</v>
      </c>
      <c r="K925" s="49">
        <v>3.2292097E-7</v>
      </c>
      <c r="L925" s="49">
        <v>3.0884791E-7</v>
      </c>
      <c r="M925" s="1">
        <v>2.360327E-4</v>
      </c>
      <c r="N925" s="49">
        <v>1.000919E-6</v>
      </c>
      <c r="O925" s="49">
        <v>1.0646635E-6</v>
      </c>
      <c r="P925" s="49">
        <v>9.5467545E-7</v>
      </c>
      <c r="Q925" s="49">
        <v>6.0680319E-7</v>
      </c>
      <c r="R925" s="49">
        <v>1.0743205E-6</v>
      </c>
      <c r="S925" s="50"/>
      <c r="U925" s="49"/>
      <c r="V925" s="49"/>
    </row>
    <row r="926">
      <c r="D926" s="47"/>
      <c r="F926" s="1" t="s">
        <v>791</v>
      </c>
      <c r="G926" s="1" t="s">
        <v>1</v>
      </c>
      <c r="H926" s="49">
        <v>2.664035E-5</v>
      </c>
      <c r="I926" s="49">
        <v>1.8021099E-6</v>
      </c>
      <c r="J926" s="49">
        <v>1.425362E-6</v>
      </c>
      <c r="K926" s="49">
        <v>2.5856366E-6</v>
      </c>
      <c r="L926" s="49">
        <v>2.4729121E-6</v>
      </c>
      <c r="M926" s="1">
        <v>0.0020226406</v>
      </c>
      <c r="N926" s="49">
        <v>8.5574927E-6</v>
      </c>
      <c r="O926" s="49">
        <v>7.7002046E-6</v>
      </c>
      <c r="P926" s="49">
        <v>7.2969915E-6</v>
      </c>
      <c r="Q926" s="49">
        <v>4.5761746E-6</v>
      </c>
      <c r="R926" s="49">
        <v>8.7964686E-6</v>
      </c>
      <c r="S926" s="50"/>
      <c r="U926" s="49"/>
      <c r="V926" s="49"/>
    </row>
    <row r="927">
      <c r="D927" s="47"/>
      <c r="F927" s="1" t="s">
        <v>792</v>
      </c>
      <c r="G927" s="1" t="s">
        <v>1</v>
      </c>
      <c r="H927" s="49">
        <v>2.18200994E-5</v>
      </c>
      <c r="I927" s="49">
        <v>1.474296918E-6</v>
      </c>
      <c r="J927" s="49">
        <v>1.1673126153E-6</v>
      </c>
      <c r="K927" s="49">
        <v>1.15472545E-5</v>
      </c>
      <c r="L927" s="49">
        <v>2.052428424E-6</v>
      </c>
      <c r="M927" s="1">
        <v>0.0016364815774</v>
      </c>
      <c r="N927" s="49">
        <v>7.00711341E-6</v>
      </c>
      <c r="O927" s="49">
        <v>6.44049062E-6</v>
      </c>
      <c r="P927" s="49">
        <v>7.3968426E-6</v>
      </c>
      <c r="Q927" s="49">
        <v>3.81238302E-6</v>
      </c>
      <c r="R927" s="49">
        <v>7.93592213E-6</v>
      </c>
      <c r="S927" s="50"/>
      <c r="U927" s="49"/>
      <c r="V927" s="49"/>
    </row>
    <row r="928">
      <c r="D928" s="47"/>
      <c r="F928" s="1" t="s">
        <v>793</v>
      </c>
      <c r="G928" s="1" t="s">
        <v>1</v>
      </c>
      <c r="H928" s="49">
        <v>2.71295727317E-7</v>
      </c>
      <c r="I928" s="49">
        <v>1.20112860254E-9</v>
      </c>
      <c r="J928" s="49">
        <v>8.9507602796E-10</v>
      </c>
      <c r="K928" s="49">
        <v>1.89508343285E-9</v>
      </c>
      <c r="L928" s="49">
        <v>1.1929140756E-9</v>
      </c>
      <c r="M928" s="49">
        <v>2.68981140987E-8</v>
      </c>
      <c r="N928" s="49">
        <v>3.998080830823E-8</v>
      </c>
      <c r="O928" s="49">
        <v>9.8520598264E-9</v>
      </c>
      <c r="P928" s="49">
        <v>6.6704487063E-9</v>
      </c>
      <c r="Q928" s="49">
        <v>4.81870797572E-9</v>
      </c>
      <c r="R928" s="49">
        <v>9.233800485E-9</v>
      </c>
      <c r="S928" s="50"/>
      <c r="U928" s="49"/>
      <c r="V928" s="49"/>
    </row>
    <row r="929">
      <c r="D929" s="47"/>
      <c r="F929" s="1" t="s">
        <v>794</v>
      </c>
      <c r="G929" s="1" t="s">
        <v>1</v>
      </c>
      <c r="H929" s="49">
        <v>4.511993E-10</v>
      </c>
      <c r="I929" s="49">
        <v>1.6599133E-11</v>
      </c>
      <c r="J929" s="49">
        <v>1.0938698E-11</v>
      </c>
      <c r="K929" s="49">
        <v>1.6708875E-10</v>
      </c>
      <c r="L929" s="49">
        <v>5.6431929E-11</v>
      </c>
      <c r="M929" s="49">
        <v>1.1990965E-9</v>
      </c>
      <c r="N929" s="49">
        <v>9.992762E-11</v>
      </c>
      <c r="O929" s="49">
        <v>1.9174499E-10</v>
      </c>
      <c r="P929" s="49">
        <v>8.9885459E-10</v>
      </c>
      <c r="Q929" s="49">
        <v>2.2479843E-9</v>
      </c>
      <c r="R929" s="49">
        <v>2.1622811E-9</v>
      </c>
      <c r="S929" s="50"/>
      <c r="U929" s="49"/>
      <c r="V929" s="49"/>
    </row>
    <row r="930">
      <c r="D930" s="47"/>
      <c r="F930" s="1" t="s">
        <v>795</v>
      </c>
      <c r="G930" s="1" t="s">
        <v>1</v>
      </c>
      <c r="H930" s="49">
        <v>1.059203E-7</v>
      </c>
      <c r="I930" s="49">
        <v>1.3579741E-9</v>
      </c>
      <c r="J930" s="49">
        <v>1.3572008E-9</v>
      </c>
      <c r="K930" s="49">
        <v>4.7217914E-9</v>
      </c>
      <c r="L930" s="49">
        <v>5.1817793E-9</v>
      </c>
      <c r="M930" s="49">
        <v>3.3806166E-8</v>
      </c>
      <c r="N930" s="49">
        <v>1.2872662E-8</v>
      </c>
      <c r="O930" s="49">
        <v>2.9404831E-8</v>
      </c>
      <c r="P930" s="49">
        <v>3.0617513E-8</v>
      </c>
      <c r="Q930" s="49">
        <v>6.517077E-9</v>
      </c>
      <c r="R930" s="49">
        <v>1.3568693E-6</v>
      </c>
      <c r="S930" s="50"/>
      <c r="U930" s="49"/>
      <c r="V930" s="49"/>
    </row>
    <row r="931">
      <c r="D931" s="47"/>
      <c r="F931" s="1" t="s">
        <v>796</v>
      </c>
      <c r="G931" s="1" t="s">
        <v>1</v>
      </c>
      <c r="H931" s="49">
        <v>8.576577E-13</v>
      </c>
      <c r="I931" s="49">
        <v>1.6536278E-13</v>
      </c>
      <c r="J931" s="49">
        <v>1.0799344E-13</v>
      </c>
      <c r="K931" s="49">
        <v>1.3116893E-13</v>
      </c>
      <c r="L931" s="49">
        <v>2.0716581E-13</v>
      </c>
      <c r="M931" s="49">
        <v>1.1507856E-11</v>
      </c>
      <c r="N931" s="49">
        <v>2.6710481E-13</v>
      </c>
      <c r="O931" s="49">
        <v>3.8266871E-13</v>
      </c>
      <c r="P931" s="49">
        <v>4.9851956E-13</v>
      </c>
      <c r="Q931" s="49">
        <v>4.0441886E-13</v>
      </c>
      <c r="R931" s="49">
        <v>1.0371565E-12</v>
      </c>
      <c r="S931" s="50"/>
      <c r="U931" s="49"/>
      <c r="V931" s="49"/>
    </row>
    <row r="932">
      <c r="D932" s="47"/>
      <c r="F932" s="1" t="s">
        <v>797</v>
      </c>
      <c r="G932" s="1" t="s">
        <v>1</v>
      </c>
      <c r="H932" s="49">
        <v>2.5114842E-14</v>
      </c>
      <c r="I932" s="49">
        <v>2.7375157E-15</v>
      </c>
      <c r="J932" s="49">
        <v>1.6111154E-15</v>
      </c>
      <c r="K932" s="49">
        <v>2.115128E-14</v>
      </c>
      <c r="L932" s="49">
        <v>6.3193153E-15</v>
      </c>
      <c r="M932" s="49">
        <v>1.1139111E-13</v>
      </c>
      <c r="N932" s="49">
        <v>3.6987609E-14</v>
      </c>
      <c r="O932" s="49">
        <v>1.0790944E-13</v>
      </c>
      <c r="P932" s="49">
        <v>7.4539799E-14</v>
      </c>
      <c r="Q932" s="49">
        <v>8.6273205E-14</v>
      </c>
      <c r="R932" s="49">
        <v>9.322288E-14</v>
      </c>
      <c r="S932" s="50"/>
      <c r="U932" s="49"/>
      <c r="V932" s="49"/>
    </row>
    <row r="933">
      <c r="D933" s="47"/>
      <c r="F933" s="1" t="s">
        <v>798</v>
      </c>
      <c r="G933" s="1" t="s">
        <v>1</v>
      </c>
      <c r="H933" s="49">
        <v>7.659496E-10</v>
      </c>
      <c r="I933" s="49">
        <v>2.0184891E-11</v>
      </c>
      <c r="J933" s="49">
        <v>2.76706E-12</v>
      </c>
      <c r="K933" s="49">
        <v>6.9616952E-12</v>
      </c>
      <c r="L933" s="49">
        <v>1.579278E-11</v>
      </c>
      <c r="M933" s="49">
        <v>3.8798734E-11</v>
      </c>
      <c r="N933" s="49">
        <v>1.1263498E-11</v>
      </c>
      <c r="O933" s="49">
        <v>4.3505674E-11</v>
      </c>
      <c r="P933" s="49">
        <v>6.0205868E-10</v>
      </c>
      <c r="Q933" s="49">
        <v>3.9392184E-11</v>
      </c>
      <c r="R933" s="49">
        <v>3.6757704E-11</v>
      </c>
      <c r="S933" s="50"/>
      <c r="U933" s="49"/>
      <c r="V933" s="49"/>
    </row>
    <row r="934">
      <c r="D934" s="47"/>
      <c r="F934" s="1" t="s">
        <v>799</v>
      </c>
      <c r="G934" s="1" t="s">
        <v>1</v>
      </c>
      <c r="H934" s="49">
        <v>1.6456829E-10</v>
      </c>
      <c r="I934" s="49">
        <v>1.5715539E-11</v>
      </c>
      <c r="J934" s="49">
        <v>1.4680583E-11</v>
      </c>
      <c r="K934" s="49">
        <v>3.4777014E-11</v>
      </c>
      <c r="L934" s="49">
        <v>1.0437782E-10</v>
      </c>
      <c r="M934" s="49">
        <v>3.232056E-10</v>
      </c>
      <c r="N934" s="49">
        <v>3.4133379E-11</v>
      </c>
      <c r="O934" s="49">
        <v>5.7981138E-10</v>
      </c>
      <c r="P934" s="49">
        <v>1.5759799E-10</v>
      </c>
      <c r="Q934" s="49">
        <v>1.162507E-10</v>
      </c>
      <c r="R934" s="49">
        <v>5.2772806E-11</v>
      </c>
      <c r="S934" s="50"/>
      <c r="U934" s="49"/>
      <c r="V934" s="49"/>
    </row>
    <row r="935">
      <c r="D935" s="47"/>
      <c r="F935" s="1" t="s">
        <v>800</v>
      </c>
      <c r="G935" s="1" t="s">
        <v>1</v>
      </c>
      <c r="H935" s="49">
        <v>5.3216041E-16</v>
      </c>
      <c r="I935" s="49">
        <v>6.4756122E-17</v>
      </c>
      <c r="J935" s="49">
        <v>4.1773873E-17</v>
      </c>
      <c r="K935" s="49">
        <v>9.459228E-17</v>
      </c>
      <c r="L935" s="49">
        <v>2.1281623E-16</v>
      </c>
      <c r="M935" s="49">
        <v>2.5526012E-15</v>
      </c>
      <c r="N935" s="49">
        <v>2.6637395E-16</v>
      </c>
      <c r="O935" s="49">
        <v>3.0317933E-16</v>
      </c>
      <c r="P935" s="49">
        <v>1.4453763E-15</v>
      </c>
      <c r="Q935" s="49">
        <v>5.0731581E-16</v>
      </c>
      <c r="R935" s="49">
        <v>1.2236395E-16</v>
      </c>
      <c r="S935" s="50"/>
      <c r="U935" s="49"/>
      <c r="V935" s="49"/>
    </row>
    <row r="936">
      <c r="D936" s="47"/>
      <c r="F936" s="1" t="s">
        <v>801</v>
      </c>
      <c r="G936" s="1" t="s">
        <v>1</v>
      </c>
      <c r="H936" s="49">
        <v>1.106657234479E-7</v>
      </c>
      <c r="I936" s="49">
        <v>1.0942364106559E-8</v>
      </c>
      <c r="J936" s="49">
        <v>6.485428488803E-9</v>
      </c>
      <c r="K936" s="49">
        <v>7.672177307359E-8</v>
      </c>
      <c r="L936" s="49">
        <v>8.12050771705E-8</v>
      </c>
      <c r="M936" s="49">
        <v>3.195636060511E-7</v>
      </c>
      <c r="N936" s="49">
        <v>1.23502242385389E-7</v>
      </c>
      <c r="O936" s="49">
        <v>3.7174201142397E-7</v>
      </c>
      <c r="P936" s="49">
        <v>2.525626782319E-7</v>
      </c>
      <c r="Q936" s="49">
        <v>3.785528160092E-8</v>
      </c>
      <c r="R936" s="49">
        <v>5.10617152218412E-6</v>
      </c>
      <c r="S936" s="50"/>
      <c r="U936" s="49"/>
      <c r="V936" s="49"/>
    </row>
    <row r="937">
      <c r="D937" s="47"/>
      <c r="F937" s="1" t="s">
        <v>802</v>
      </c>
      <c r="G937" s="1" t="s">
        <v>1</v>
      </c>
      <c r="H937" s="49">
        <v>7.7862153E-12</v>
      </c>
      <c r="I937" s="49">
        <v>1.8063289E-12</v>
      </c>
      <c r="J937" s="49">
        <v>1.1213313E-12</v>
      </c>
      <c r="K937" s="49">
        <v>8.4727997E-13</v>
      </c>
      <c r="L937" s="49">
        <v>6.4181973E-13</v>
      </c>
      <c r="M937" s="49">
        <v>2.4550576E-11</v>
      </c>
      <c r="N937" s="49">
        <v>3.1806426E-12</v>
      </c>
      <c r="O937" s="49">
        <v>4.3913441E-12</v>
      </c>
      <c r="P937" s="49">
        <v>3.8720668E-12</v>
      </c>
      <c r="Q937" s="49">
        <v>5.3028156E-12</v>
      </c>
      <c r="R937" s="49">
        <v>4.6814915E-12</v>
      </c>
      <c r="S937" s="50"/>
      <c r="U937" s="49"/>
      <c r="V937" s="49"/>
    </row>
    <row r="938">
      <c r="D938" s="47"/>
      <c r="F938" s="1" t="s">
        <v>803</v>
      </c>
      <c r="G938" s="1" t="s">
        <v>1</v>
      </c>
      <c r="H938" s="49">
        <v>5.4416765E-13</v>
      </c>
      <c r="I938" s="49">
        <v>2.4635125E-14</v>
      </c>
      <c r="J938" s="49">
        <v>1.5284604E-14</v>
      </c>
      <c r="K938" s="49">
        <v>2.0919817E-13</v>
      </c>
      <c r="L938" s="49">
        <v>9.9402044E-14</v>
      </c>
      <c r="M938" s="49">
        <v>1.4440283E-12</v>
      </c>
      <c r="N938" s="49">
        <v>1.3237094E-13</v>
      </c>
      <c r="O938" s="49">
        <v>3.0865315E-13</v>
      </c>
      <c r="P938" s="49">
        <v>1.12507E-12</v>
      </c>
      <c r="Q938" s="49">
        <v>2.498093E-12</v>
      </c>
      <c r="R938" s="49">
        <v>2.6835162E-12</v>
      </c>
      <c r="S938" s="50"/>
      <c r="U938" s="49"/>
      <c r="V938" s="49"/>
    </row>
    <row r="939">
      <c r="D939" s="47"/>
      <c r="F939" s="1" t="s">
        <v>804</v>
      </c>
      <c r="G939" s="1" t="s">
        <v>1</v>
      </c>
      <c r="H939" s="49">
        <v>3.1649502E-13</v>
      </c>
      <c r="I939" s="49">
        <v>1.1895514E-14</v>
      </c>
      <c r="J939" s="49">
        <v>8.5573117E-15</v>
      </c>
      <c r="K939" s="49">
        <v>4.570608E-13</v>
      </c>
      <c r="L939" s="49">
        <v>3.2742669E-14</v>
      </c>
      <c r="M939" s="49">
        <v>2.2675986E-12</v>
      </c>
      <c r="N939" s="49">
        <v>5.8537915E-14</v>
      </c>
      <c r="O939" s="49">
        <v>1.3031051E-13</v>
      </c>
      <c r="P939" s="49">
        <v>1.4578302E-12</v>
      </c>
      <c r="Q939" s="49">
        <v>2.0306762E-13</v>
      </c>
      <c r="R939" s="49">
        <v>3.2501472E-12</v>
      </c>
      <c r="S939" s="50"/>
      <c r="U939" s="49"/>
      <c r="V939" s="49"/>
    </row>
    <row r="940">
      <c r="D940" s="47"/>
      <c r="F940" s="1" t="s">
        <v>805</v>
      </c>
      <c r="G940" s="1" t="s">
        <v>1</v>
      </c>
      <c r="H940" s="49">
        <v>1.398527E-13</v>
      </c>
      <c r="I940" s="49">
        <v>2.3717121E-14</v>
      </c>
      <c r="J940" s="49">
        <v>1.5126634E-14</v>
      </c>
      <c r="K940" s="49">
        <v>2.7381783E-14</v>
      </c>
      <c r="L940" s="49">
        <v>4.558684E-14</v>
      </c>
      <c r="M940" s="49">
        <v>1.4452192E-12</v>
      </c>
      <c r="N940" s="49">
        <v>5.0075633E-14</v>
      </c>
      <c r="O940" s="49">
        <v>8.5853582E-14</v>
      </c>
      <c r="P940" s="49">
        <v>1.2068104E-13</v>
      </c>
      <c r="Q940" s="49">
        <v>6.2829539E-14</v>
      </c>
      <c r="R940" s="49">
        <v>2.177882E-13</v>
      </c>
      <c r="S940" s="50"/>
      <c r="U940" s="49"/>
      <c r="V940" s="49"/>
    </row>
    <row r="941">
      <c r="D941" s="47"/>
      <c r="F941" s="1" t="s">
        <v>806</v>
      </c>
      <c r="G941" s="1" t="s">
        <v>1</v>
      </c>
      <c r="H941" s="49">
        <v>1.044316E-13</v>
      </c>
      <c r="I941" s="49">
        <v>4.7277443E-15</v>
      </c>
      <c r="J941" s="49">
        <v>2.9332791E-15</v>
      </c>
      <c r="K941" s="49">
        <v>4.0147369E-14</v>
      </c>
      <c r="L941" s="49">
        <v>1.9076317E-14</v>
      </c>
      <c r="M941" s="49">
        <v>2.771245E-13</v>
      </c>
      <c r="N941" s="49">
        <v>2.54034E-14</v>
      </c>
      <c r="O941" s="49">
        <v>5.9233843E-14</v>
      </c>
      <c r="P941" s="49">
        <v>2.1591297E-13</v>
      </c>
      <c r="Q941" s="49">
        <v>4.7941079E-13</v>
      </c>
      <c r="R941" s="49">
        <v>5.1499548E-13</v>
      </c>
      <c r="S941" s="50"/>
      <c r="U941" s="49"/>
      <c r="V941" s="49"/>
    </row>
    <row r="942">
      <c r="D942" s="47"/>
      <c r="F942" s="1" t="s">
        <v>807</v>
      </c>
      <c r="G942" s="1" t="s">
        <v>1</v>
      </c>
      <c r="H942" s="49">
        <v>4.4763863E-15</v>
      </c>
      <c r="I942" s="49">
        <v>2.026514E-16</v>
      </c>
      <c r="J942" s="49">
        <v>1.2573292E-16</v>
      </c>
      <c r="K942" s="49">
        <v>1.7208885E-15</v>
      </c>
      <c r="L942" s="49">
        <v>8.1769277E-16</v>
      </c>
      <c r="M942" s="49">
        <v>1.1878745E-14</v>
      </c>
      <c r="N942" s="49">
        <v>1.0888987E-15</v>
      </c>
      <c r="O942" s="49">
        <v>2.5390167E-15</v>
      </c>
      <c r="P942" s="49">
        <v>9.2549562E-15</v>
      </c>
      <c r="Q942" s="49">
        <v>2.0549603E-14</v>
      </c>
      <c r="R942" s="49">
        <v>2.2074916E-14</v>
      </c>
      <c r="S942" s="50"/>
      <c r="U942" s="49"/>
      <c r="V942" s="49"/>
    </row>
    <row r="943">
      <c r="D943" s="47"/>
      <c r="F943" s="1" t="s">
        <v>52</v>
      </c>
      <c r="G943" s="1" t="s">
        <v>1</v>
      </c>
      <c r="H943" s="49">
        <v>4.1838381E-8</v>
      </c>
      <c r="I943" s="49">
        <v>3.5129508E-9</v>
      </c>
      <c r="J943" s="49">
        <v>2.0590022E-9</v>
      </c>
      <c r="K943" s="49">
        <v>2.1702162E-8</v>
      </c>
      <c r="L943" s="49">
        <v>9.4260204E-6</v>
      </c>
      <c r="M943" s="49">
        <v>9.6479199E-8</v>
      </c>
      <c r="N943" s="49">
        <v>2.4761877E-8</v>
      </c>
      <c r="O943" s="49">
        <v>1.0141846E-7</v>
      </c>
      <c r="P943" s="49">
        <v>5.7471587E-8</v>
      </c>
      <c r="Q943" s="49">
        <v>1.0448054E-8</v>
      </c>
      <c r="R943" s="49">
        <v>2.9137668E-7</v>
      </c>
      <c r="S943" s="50"/>
      <c r="U943" s="49"/>
      <c r="V943" s="49"/>
    </row>
    <row r="944">
      <c r="D944" s="47"/>
      <c r="F944" s="1" t="s">
        <v>53</v>
      </c>
      <c r="G944" s="1" t="s">
        <v>1</v>
      </c>
      <c r="H944" s="49">
        <v>9.9370527E-8</v>
      </c>
      <c r="I944" s="49">
        <v>8.4682238E-9</v>
      </c>
      <c r="J944" s="49">
        <v>4.9326045E-9</v>
      </c>
      <c r="K944" s="49">
        <v>5.0745005E-8</v>
      </c>
      <c r="L944" s="49">
        <v>2.3562658E-5</v>
      </c>
      <c r="M944" s="49">
        <v>2.3227294E-7</v>
      </c>
      <c r="N944" s="49">
        <v>5.7663671E-8</v>
      </c>
      <c r="O944" s="49">
        <v>2.4693565E-7</v>
      </c>
      <c r="P944" s="49">
        <v>1.3619684E-7</v>
      </c>
      <c r="Q944" s="49">
        <v>2.4456568E-8</v>
      </c>
      <c r="R944" s="49">
        <v>3.9055988E-7</v>
      </c>
      <c r="S944" s="50"/>
      <c r="U944" s="49"/>
      <c r="V944" s="49"/>
    </row>
    <row r="945">
      <c r="D945" s="47"/>
      <c r="F945" s="1" t="s">
        <v>54</v>
      </c>
      <c r="G945" s="1" t="s">
        <v>1</v>
      </c>
      <c r="H945" s="49">
        <v>5.9622316E-8</v>
      </c>
      <c r="I945" s="49">
        <v>5.0809343E-9</v>
      </c>
      <c r="J945" s="49">
        <v>2.9595627E-9</v>
      </c>
      <c r="K945" s="49">
        <v>3.0447003E-8</v>
      </c>
      <c r="L945" s="49">
        <v>1.4137595E-5</v>
      </c>
      <c r="M945" s="49">
        <v>1.3936376E-7</v>
      </c>
      <c r="N945" s="49">
        <v>3.4598202E-8</v>
      </c>
      <c r="O945" s="49">
        <v>1.4816139E-7</v>
      </c>
      <c r="P945" s="49">
        <v>8.1718101E-8</v>
      </c>
      <c r="Q945" s="49">
        <v>1.4673941E-8</v>
      </c>
      <c r="R945" s="49">
        <v>2.3433593E-7</v>
      </c>
      <c r="S945" s="50"/>
      <c r="U945" s="49"/>
      <c r="V945" s="49"/>
    </row>
    <row r="946">
      <c r="D946" s="47"/>
      <c r="F946" s="1" t="s">
        <v>808</v>
      </c>
      <c r="G946" s="1" t="s">
        <v>1</v>
      </c>
      <c r="H946" s="49">
        <v>1.219017792E-19</v>
      </c>
      <c r="I946" s="49">
        <v>1.2234624305E-20</v>
      </c>
      <c r="J946" s="49">
        <v>6.213654294E-21</v>
      </c>
      <c r="K946" s="49">
        <v>1.2777317575E-20</v>
      </c>
      <c r="L946" s="49">
        <v>2.5803084968E-20</v>
      </c>
      <c r="M946" s="49">
        <v>1.3866117833E-19</v>
      </c>
      <c r="N946" s="49">
        <v>4.0471641791E-20</v>
      </c>
      <c r="O946" s="49">
        <v>6.980510434E-19</v>
      </c>
      <c r="P946" s="49">
        <v>1.0985881368E-17</v>
      </c>
      <c r="Q946" s="49">
        <v>2.7434915065E-18</v>
      </c>
      <c r="R946" s="49">
        <v>1.5299866404E-19</v>
      </c>
      <c r="S946" s="50"/>
      <c r="U946" s="49"/>
      <c r="V946" s="49"/>
    </row>
    <row r="947">
      <c r="D947" s="47"/>
      <c r="F947" s="1" t="s">
        <v>809</v>
      </c>
      <c r="G947" s="1" t="s">
        <v>1</v>
      </c>
      <c r="H947" s="49">
        <v>5.732963E-12</v>
      </c>
      <c r="I947" s="49">
        <v>2.5953822E-13</v>
      </c>
      <c r="J947" s="49">
        <v>1.6102774E-13</v>
      </c>
      <c r="K947" s="49">
        <v>2.2039627E-12</v>
      </c>
      <c r="L947" s="49">
        <v>1.0472292E-12</v>
      </c>
      <c r="M947" s="49">
        <v>1.5213253E-11</v>
      </c>
      <c r="N947" s="49">
        <v>1.3945661E-12</v>
      </c>
      <c r="O947" s="49">
        <v>3.251757E-12</v>
      </c>
      <c r="P947" s="49">
        <v>1.1853058E-11</v>
      </c>
      <c r="Q947" s="49">
        <v>2.6318154E-11</v>
      </c>
      <c r="R947" s="49">
        <v>2.8271611E-11</v>
      </c>
      <c r="S947" s="50"/>
      <c r="U947" s="49"/>
      <c r="V947" s="49"/>
    </row>
    <row r="948">
      <c r="D948" s="47"/>
      <c r="F948" s="1" t="s">
        <v>810</v>
      </c>
      <c r="G948" s="1" t="s">
        <v>1</v>
      </c>
      <c r="H948" s="49">
        <v>4.325052E-12</v>
      </c>
      <c r="I948" s="49">
        <v>1.5112259E-13</v>
      </c>
      <c r="J948" s="49">
        <v>1.0231015E-13</v>
      </c>
      <c r="K948" s="49">
        <v>1.8152437E-12</v>
      </c>
      <c r="L948" s="49">
        <v>5.0578468E-13</v>
      </c>
      <c r="M948" s="49">
        <v>1.2097609E-11</v>
      </c>
      <c r="N948" s="49">
        <v>9.1510952E-13</v>
      </c>
      <c r="O948" s="49">
        <v>1.7922004E-12</v>
      </c>
      <c r="P948" s="49">
        <v>9.0557725E-12</v>
      </c>
      <c r="Q948" s="49">
        <v>1.8441041E-11</v>
      </c>
      <c r="R948" s="49">
        <v>2.5561272E-11</v>
      </c>
      <c r="S948" s="50"/>
      <c r="U948" s="49"/>
      <c r="V948" s="49"/>
    </row>
    <row r="949">
      <c r="D949" s="47"/>
      <c r="F949" s="1" t="s">
        <v>811</v>
      </c>
      <c r="G949" s="1" t="s">
        <v>1</v>
      </c>
      <c r="H949" s="49">
        <v>1.5960287E-13</v>
      </c>
      <c r="I949" s="49">
        <v>1.1628552E-15</v>
      </c>
      <c r="J949" s="49">
        <v>8.04903E-16</v>
      </c>
      <c r="K949" s="49">
        <v>4.0636832E-15</v>
      </c>
      <c r="L949" s="49">
        <v>4.1637512E-15</v>
      </c>
      <c r="M949" s="49">
        <v>5.0750123E-14</v>
      </c>
      <c r="N949" s="49">
        <v>4.4447074E-13</v>
      </c>
      <c r="O949" s="49">
        <v>2.7850195E-14</v>
      </c>
      <c r="P949" s="49">
        <v>3.8656382E-13</v>
      </c>
      <c r="Q949" s="49">
        <v>1.1911212E-13</v>
      </c>
      <c r="R949" s="49">
        <v>6.6988787E-14</v>
      </c>
      <c r="S949" s="50"/>
      <c r="U949" s="49"/>
      <c r="V949" s="49"/>
    </row>
    <row r="950">
      <c r="D950" s="47"/>
      <c r="F950" s="1" t="s">
        <v>812</v>
      </c>
      <c r="G950" s="1" t="s">
        <v>1</v>
      </c>
      <c r="H950" s="49">
        <v>4.8186436E-14</v>
      </c>
      <c r="I950" s="49">
        <v>7.5846878E-15</v>
      </c>
      <c r="J950" s="49">
        <v>4.534383E-15</v>
      </c>
      <c r="K950" s="49">
        <v>3.2642106E-14</v>
      </c>
      <c r="L950" s="49">
        <v>1.0504544E-14</v>
      </c>
      <c r="M950" s="49">
        <v>4.6419502E-13</v>
      </c>
      <c r="N950" s="49">
        <v>1.1075503E-14</v>
      </c>
      <c r="O950" s="49">
        <v>1.6406909E-13</v>
      </c>
      <c r="P950" s="49">
        <v>9.0360518E-14</v>
      </c>
      <c r="Q950" s="49">
        <v>2.1260478E-14</v>
      </c>
      <c r="R950" s="49">
        <v>1.7478704E-14</v>
      </c>
      <c r="S950" s="50"/>
      <c r="U950" s="49"/>
      <c r="V950" s="49"/>
    </row>
    <row r="951">
      <c r="D951" s="47"/>
      <c r="F951" s="1" t="s">
        <v>813</v>
      </c>
      <c r="G951" s="1" t="s">
        <v>1</v>
      </c>
      <c r="H951" s="49">
        <v>2.518196342009E-9</v>
      </c>
      <c r="I951" s="49">
        <v>3.216792325936E-10</v>
      </c>
      <c r="J951" s="49">
        <v>4.215974704612E-10</v>
      </c>
      <c r="K951" s="49">
        <v>8.90470409985E-10</v>
      </c>
      <c r="L951" s="49">
        <v>3.1130981421E-10</v>
      </c>
      <c r="M951" s="49">
        <v>4.58028228327E-9</v>
      </c>
      <c r="N951" s="49">
        <v>9.3375814496E-10</v>
      </c>
      <c r="O951" s="49">
        <v>5.52269580278E-9</v>
      </c>
      <c r="P951" s="49">
        <v>2.82863424348E-9</v>
      </c>
      <c r="Q951" s="49">
        <v>3.146601302282E-9</v>
      </c>
      <c r="R951" s="49">
        <v>7.8634471143E-10</v>
      </c>
      <c r="S951" s="50"/>
      <c r="U951" s="49"/>
      <c r="V951" s="49"/>
    </row>
    <row r="952">
      <c r="D952" s="47"/>
      <c r="F952" s="1" t="s">
        <v>814</v>
      </c>
      <c r="G952" s="1" t="s">
        <v>1</v>
      </c>
      <c r="H952" s="49">
        <v>7.3139652983E-7</v>
      </c>
      <c r="I952" s="49">
        <v>5.015259632E-8</v>
      </c>
      <c r="J952" s="49">
        <v>3.7949127068E-8</v>
      </c>
      <c r="K952" s="49">
        <v>7.426987831362E-6</v>
      </c>
      <c r="L952" s="49">
        <v>1.03348183754E-7</v>
      </c>
      <c r="M952" s="49">
        <v>4.273305158128E-5</v>
      </c>
      <c r="N952" s="49">
        <v>1.93043151172E-6</v>
      </c>
      <c r="O952" s="49">
        <v>4.5424006082E-7</v>
      </c>
      <c r="P952" s="49">
        <v>4.219763238E-7</v>
      </c>
      <c r="Q952" s="49">
        <v>1.4267849212E-7</v>
      </c>
      <c r="R952" s="49">
        <v>1.588325540605E-6</v>
      </c>
      <c r="S952" s="50"/>
      <c r="U952" s="49"/>
      <c r="V952" s="49"/>
    </row>
    <row r="953">
      <c r="D953" s="47"/>
      <c r="F953" s="1" t="s">
        <v>815</v>
      </c>
      <c r="G953" s="1" t="s">
        <v>1</v>
      </c>
      <c r="H953" s="49">
        <v>8.5191104E-14</v>
      </c>
      <c r="I953" s="49">
        <v>3.856704E-15</v>
      </c>
      <c r="J953" s="49">
        <v>2.3928513E-15</v>
      </c>
      <c r="K953" s="49">
        <v>3.2750612E-14</v>
      </c>
      <c r="L953" s="49">
        <v>1.5561693E-14</v>
      </c>
      <c r="M953" s="49">
        <v>2.2606704E-13</v>
      </c>
      <c r="N953" s="49">
        <v>2.0723073E-14</v>
      </c>
      <c r="O953" s="49">
        <v>4.8320591E-14</v>
      </c>
      <c r="P953" s="49">
        <v>1.7613313E-13</v>
      </c>
      <c r="Q953" s="49">
        <v>3.9108407E-13</v>
      </c>
      <c r="R953" s="49">
        <v>4.2011264E-13</v>
      </c>
      <c r="S953" s="50"/>
      <c r="U953" s="49"/>
      <c r="V953" s="49"/>
    </row>
    <row r="954">
      <c r="D954" s="47"/>
      <c r="F954" s="1" t="s">
        <v>816</v>
      </c>
      <c r="G954" s="1" t="s">
        <v>1</v>
      </c>
      <c r="H954" s="49">
        <v>3.8944213E-15</v>
      </c>
      <c r="I954" s="49">
        <v>1.89835E-16</v>
      </c>
      <c r="J954" s="49">
        <v>1.1501847E-16</v>
      </c>
      <c r="K954" s="49">
        <v>1.4300248E-15</v>
      </c>
      <c r="L954" s="49">
        <v>7.1975052E-16</v>
      </c>
      <c r="M954" s="49">
        <v>9.9682882E-15</v>
      </c>
      <c r="N954" s="49">
        <v>9.6930163E-16</v>
      </c>
      <c r="O954" s="49">
        <v>3.4552346E-15</v>
      </c>
      <c r="P954" s="49">
        <v>2.9265564E-14</v>
      </c>
      <c r="Q954" s="49">
        <v>2.2182547E-14</v>
      </c>
      <c r="R954" s="49">
        <v>1.8321123E-14</v>
      </c>
      <c r="S954" s="50"/>
      <c r="U954" s="49"/>
      <c r="V954" s="49"/>
    </row>
    <row r="955">
      <c r="D955" s="47"/>
      <c r="F955" s="1" t="s">
        <v>817</v>
      </c>
      <c r="G955" s="1" t="s">
        <v>1</v>
      </c>
      <c r="H955" s="49">
        <v>1.3863125E-11</v>
      </c>
      <c r="I955" s="49">
        <v>3.0017943E-13</v>
      </c>
      <c r="J955" s="49">
        <v>2.5667076E-13</v>
      </c>
      <c r="K955" s="49">
        <v>9.873403E-12</v>
      </c>
      <c r="L955" s="49">
        <v>9.0888769E-13</v>
      </c>
      <c r="M955" s="49">
        <v>4.8950362E-11</v>
      </c>
      <c r="N955" s="49">
        <v>2.0288789E-12</v>
      </c>
      <c r="O955" s="49">
        <v>4.4398772E-12</v>
      </c>
      <c r="P955" s="49">
        <v>2.7170765E-11</v>
      </c>
      <c r="Q955" s="49">
        <v>1.722251E-12</v>
      </c>
      <c r="R955" s="49">
        <v>1.7330233E-10</v>
      </c>
      <c r="S955" s="50"/>
      <c r="U955" s="49"/>
      <c r="V955" s="49"/>
    </row>
    <row r="956">
      <c r="D956" s="47"/>
      <c r="F956" s="1" t="s">
        <v>818</v>
      </c>
      <c r="G956" s="1" t="s">
        <v>1</v>
      </c>
      <c r="H956" s="49">
        <v>1.0134853E-12</v>
      </c>
      <c r="I956" s="49">
        <v>1.9036599E-13</v>
      </c>
      <c r="J956" s="49">
        <v>1.1378539E-13</v>
      </c>
      <c r="K956" s="49">
        <v>6.6693886E-12</v>
      </c>
      <c r="L956" s="49">
        <v>4.0046033E-13</v>
      </c>
      <c r="M956" s="49">
        <v>3.2360445E-11</v>
      </c>
      <c r="N956" s="49">
        <v>5.4692567E-13</v>
      </c>
      <c r="O956" s="49">
        <v>9.3885076E-13</v>
      </c>
      <c r="P956" s="49">
        <v>2.4061064E-11</v>
      </c>
      <c r="Q956" s="49">
        <v>1.1131696E-12</v>
      </c>
      <c r="R956" s="49">
        <v>1.1353109E-12</v>
      </c>
      <c r="S956" s="50"/>
      <c r="U956" s="49"/>
      <c r="V956" s="49"/>
    </row>
    <row r="957">
      <c r="D957" s="47"/>
      <c r="F957" s="1" t="s">
        <v>819</v>
      </c>
      <c r="G957" s="1" t="s">
        <v>1</v>
      </c>
      <c r="H957" s="49">
        <v>5.0013232E-13</v>
      </c>
      <c r="I957" s="49">
        <v>1.8891202E-12</v>
      </c>
      <c r="J957" s="49">
        <v>1.1143764E-14</v>
      </c>
      <c r="K957" s="49">
        <v>1.0319565E-13</v>
      </c>
      <c r="L957" s="49">
        <v>1.1979663E-13</v>
      </c>
      <c r="M957" s="49">
        <v>1.2975399E-12</v>
      </c>
      <c r="N957" s="49">
        <v>1.3469257E-13</v>
      </c>
      <c r="O957" s="49">
        <v>3.6459476E-12</v>
      </c>
      <c r="P957" s="49">
        <v>2.1289736E-13</v>
      </c>
      <c r="Q957" s="49">
        <v>1.5269274E-12</v>
      </c>
      <c r="R957" s="49">
        <v>1.4207675E-12</v>
      </c>
      <c r="S957" s="50"/>
      <c r="U957" s="49"/>
      <c r="V957" s="49"/>
    </row>
    <row r="958">
      <c r="D958" s="47"/>
      <c r="F958" s="1" t="s">
        <v>820</v>
      </c>
      <c r="G958" s="1" t="s">
        <v>1</v>
      </c>
      <c r="H958" s="49">
        <v>9.9697302E-16</v>
      </c>
      <c r="I958" s="49">
        <v>6.9981342E-17</v>
      </c>
      <c r="J958" s="49">
        <v>3.5182515E-17</v>
      </c>
      <c r="K958" s="49">
        <v>1.2759817E-16</v>
      </c>
      <c r="L958" s="49">
        <v>2.4822609E-16</v>
      </c>
      <c r="M958" s="49">
        <v>1.1969163E-15</v>
      </c>
      <c r="N958" s="49">
        <v>3.1550348E-16</v>
      </c>
      <c r="O958" s="49">
        <v>5.3692324E-15</v>
      </c>
      <c r="P958" s="49">
        <v>8.3295376E-14</v>
      </c>
      <c r="Q958" s="49">
        <v>2.0748831E-14</v>
      </c>
      <c r="R958" s="49">
        <v>1.5116604E-15</v>
      </c>
      <c r="S958" s="50"/>
      <c r="U958" s="49"/>
      <c r="V958" s="49"/>
    </row>
    <row r="959">
      <c r="D959" s="47"/>
      <c r="F959" s="1" t="s">
        <v>821</v>
      </c>
      <c r="G959" s="1" t="s">
        <v>1</v>
      </c>
      <c r="H959" s="49">
        <v>6.9256595E-9</v>
      </c>
      <c r="I959" s="49">
        <v>4.738072E-10</v>
      </c>
      <c r="J959" s="49">
        <v>3.7292057E-10</v>
      </c>
      <c r="K959" s="49">
        <v>6.7692023E-10</v>
      </c>
      <c r="L959" s="49">
        <v>6.4818437E-10</v>
      </c>
      <c r="M959" s="49">
        <v>5.5369862E-7</v>
      </c>
      <c r="N959" s="49">
        <v>2.2442309E-9</v>
      </c>
      <c r="O959" s="49">
        <v>2.0303906E-9</v>
      </c>
      <c r="P959" s="49">
        <v>1.9391172E-9</v>
      </c>
      <c r="Q959" s="49">
        <v>1.1987417E-9</v>
      </c>
      <c r="R959" s="49">
        <v>2.3211504E-9</v>
      </c>
      <c r="S959" s="50"/>
      <c r="U959" s="49"/>
      <c r="V959" s="49"/>
    </row>
    <row r="960">
      <c r="D960" s="47"/>
      <c r="F960" s="1" t="s">
        <v>822</v>
      </c>
      <c r="G960" s="1" t="s">
        <v>1</v>
      </c>
      <c r="H960" s="49">
        <v>3.180862925E-8</v>
      </c>
      <c r="I960" s="49">
        <v>2.142744938E-9</v>
      </c>
      <c r="J960" s="49">
        <v>1.682694824E-9</v>
      </c>
      <c r="K960" s="49">
        <v>1.078349824E-7</v>
      </c>
      <c r="L960" s="49">
        <v>3.29114223E-9</v>
      </c>
      <c r="M960" s="49">
        <v>2.3174836409E-6</v>
      </c>
      <c r="N960" s="49">
        <v>1.063827762E-8</v>
      </c>
      <c r="O960" s="49">
        <v>1.14930938E-8</v>
      </c>
      <c r="P960" s="49">
        <v>1.23034406E-8</v>
      </c>
      <c r="Q960" s="49">
        <v>7.4643299E-9</v>
      </c>
      <c r="R960" s="49">
        <v>1.73613457E-8</v>
      </c>
      <c r="S960" s="50"/>
      <c r="U960" s="49"/>
      <c r="V960" s="49"/>
    </row>
    <row r="961">
      <c r="D961" s="47"/>
      <c r="F961" s="1" t="s">
        <v>823</v>
      </c>
      <c r="G961" s="1" t="s">
        <v>1</v>
      </c>
      <c r="H961" s="49">
        <v>5.553918958E-9</v>
      </c>
      <c r="I961" s="49">
        <v>1.213027447E-10</v>
      </c>
      <c r="J961" s="49">
        <v>7.08977177E-11</v>
      </c>
      <c r="K961" s="49">
        <v>1.321777519E-9</v>
      </c>
      <c r="L961" s="49">
        <v>1.836336243E-10</v>
      </c>
      <c r="M961" s="49">
        <v>3.442570822E-9</v>
      </c>
      <c r="N961" s="49">
        <v>8.913361753E-10</v>
      </c>
      <c r="O961" s="49">
        <v>2.002097869E-9</v>
      </c>
      <c r="P961" s="49">
        <v>3.54731523E-9</v>
      </c>
      <c r="Q961" s="49">
        <v>1.179548617E-9</v>
      </c>
      <c r="R961" s="49">
        <v>1.202931897E-9</v>
      </c>
      <c r="S961" s="50"/>
      <c r="U961" s="49"/>
      <c r="V961" s="49"/>
    </row>
    <row r="962">
      <c r="D962" s="47"/>
      <c r="F962" s="1" t="s">
        <v>824</v>
      </c>
      <c r="G962" s="1" t="s">
        <v>1</v>
      </c>
      <c r="H962" s="49">
        <v>2.1226024E-8</v>
      </c>
      <c r="I962" s="49">
        <v>6.2655607E-10</v>
      </c>
      <c r="J962" s="49">
        <v>2.1493584E-10</v>
      </c>
      <c r="K962" s="49">
        <v>3.8429451E-9</v>
      </c>
      <c r="L962" s="49">
        <v>2.1143428E-9</v>
      </c>
      <c r="M962" s="49">
        <v>5.7953348E-8</v>
      </c>
      <c r="N962" s="49">
        <v>9.7946296E-10</v>
      </c>
      <c r="O962" s="49">
        <v>2.3703235E-9</v>
      </c>
      <c r="P962" s="49">
        <v>1.6376159E-8</v>
      </c>
      <c r="Q962" s="49">
        <v>4.593929E-9</v>
      </c>
      <c r="R962" s="49">
        <v>2.3981838E-9</v>
      </c>
      <c r="S962" s="50"/>
      <c r="U962" s="49"/>
      <c r="V962" s="49"/>
    </row>
    <row r="963">
      <c r="D963" s="47"/>
      <c r="F963" s="1" t="s">
        <v>825</v>
      </c>
      <c r="G963" s="1" t="s">
        <v>1</v>
      </c>
      <c r="H963" s="1">
        <v>2.32370363177525E-4</v>
      </c>
      <c r="I963" s="49">
        <v>9.04411102069941E-7</v>
      </c>
      <c r="J963" s="49">
        <v>9.29085071113676E-7</v>
      </c>
      <c r="K963" s="49">
        <v>3.96020069100564E-6</v>
      </c>
      <c r="L963" s="49">
        <v>3.19667210229861E-6</v>
      </c>
      <c r="M963" s="49">
        <v>1.65608374504485E-5</v>
      </c>
      <c r="N963" s="1">
        <v>8.75608016243889E-4</v>
      </c>
      <c r="O963" s="49">
        <v>1.52720867506714E-5</v>
      </c>
      <c r="P963" s="49">
        <v>2.60176830548542E-5</v>
      </c>
      <c r="Q963" s="49">
        <v>3.74300282464655E-5</v>
      </c>
      <c r="R963" s="49">
        <v>3.20657466053678E-5</v>
      </c>
      <c r="S963" s="50"/>
      <c r="U963" s="49"/>
      <c r="V963" s="49"/>
    </row>
    <row r="964">
      <c r="D964" s="47"/>
      <c r="F964" s="1" t="s">
        <v>826</v>
      </c>
      <c r="G964" s="1" t="s">
        <v>1</v>
      </c>
      <c r="H964" s="1">
        <v>0.0016146128</v>
      </c>
      <c r="I964" s="49">
        <v>4.363399E-6</v>
      </c>
      <c r="J964" s="49">
        <v>3.7894374E-6</v>
      </c>
      <c r="K964" s="49">
        <v>2.5228714E-5</v>
      </c>
      <c r="L964" s="49">
        <v>2.175314E-5</v>
      </c>
      <c r="M964" s="49">
        <v>9.8399176E-5</v>
      </c>
      <c r="N964" s="1">
        <v>0.007539733</v>
      </c>
      <c r="O964" s="1">
        <v>1.0403599E-4</v>
      </c>
      <c r="P964" s="49">
        <v>9.1975743E-5</v>
      </c>
      <c r="Q964" s="49">
        <v>7.1063101E-5</v>
      </c>
      <c r="R964" s="1">
        <v>2.5746806E-4</v>
      </c>
      <c r="S964" s="51"/>
      <c r="U964" s="49"/>
      <c r="V964" s="49"/>
    </row>
    <row r="965">
      <c r="D965" s="47"/>
      <c r="F965" s="1" t="s">
        <v>827</v>
      </c>
      <c r="G965" s="1" t="s">
        <v>1</v>
      </c>
      <c r="H965" s="49">
        <v>2.4368011E-18</v>
      </c>
      <c r="I965" s="49">
        <v>4.7972385E-19</v>
      </c>
      <c r="J965" s="49">
        <v>2.9530528E-19</v>
      </c>
      <c r="K965" s="49">
        <v>3.6422731E-19</v>
      </c>
      <c r="L965" s="49">
        <v>5.5529273E-19</v>
      </c>
      <c r="M965" s="49">
        <v>3.0716128E-17</v>
      </c>
      <c r="N965" s="49">
        <v>7.9779183E-19</v>
      </c>
      <c r="O965" s="49">
        <v>1.0949635E-18</v>
      </c>
      <c r="P965" s="49">
        <v>1.3598107E-18</v>
      </c>
      <c r="Q965" s="49">
        <v>1.1356385E-18</v>
      </c>
      <c r="R965" s="49">
        <v>2.8191195E-18</v>
      </c>
      <c r="S965" s="50"/>
      <c r="U965" s="49"/>
      <c r="V965" s="49"/>
    </row>
    <row r="966">
      <c r="D966" s="47"/>
      <c r="F966" s="1" t="s">
        <v>828</v>
      </c>
      <c r="G966" s="1" t="s">
        <v>1</v>
      </c>
      <c r="H966" s="49">
        <v>6.136943815E-9</v>
      </c>
      <c r="I966" s="49">
        <v>5.576250037E-10</v>
      </c>
      <c r="J966" s="49">
        <v>5.712075174E-10</v>
      </c>
      <c r="K966" s="49">
        <v>2.985355516E-9</v>
      </c>
      <c r="L966" s="49">
        <v>6.0819690101E-9</v>
      </c>
      <c r="M966" s="49">
        <v>4.684908795E-7</v>
      </c>
      <c r="N966" s="49">
        <v>2.185431298E-9</v>
      </c>
      <c r="O966" s="49">
        <v>1.142794993E-8</v>
      </c>
      <c r="P966" s="49">
        <v>2.59789596E-8</v>
      </c>
      <c r="Q966" s="49">
        <v>1.316479621E-8</v>
      </c>
      <c r="R966" s="49">
        <v>5.26336581E-9</v>
      </c>
      <c r="S966" s="50"/>
      <c r="U966" s="49"/>
      <c r="V966" s="49"/>
    </row>
    <row r="967">
      <c r="D967" s="47"/>
      <c r="F967" s="1" t="s">
        <v>829</v>
      </c>
      <c r="G967" s="1" t="s">
        <v>1</v>
      </c>
      <c r="H967" s="49">
        <v>1.0747563E-8</v>
      </c>
      <c r="I967" s="49">
        <v>7.3824172E-10</v>
      </c>
      <c r="J967" s="49">
        <v>5.7729259E-10</v>
      </c>
      <c r="K967" s="49">
        <v>5.6204164E-8</v>
      </c>
      <c r="L967" s="49">
        <v>1.296514E-9</v>
      </c>
      <c r="M967" s="49">
        <v>7.566305E-7</v>
      </c>
      <c r="N967" s="49">
        <v>4.0279842E-9</v>
      </c>
      <c r="O967" s="49">
        <v>2.5888227E-6</v>
      </c>
      <c r="P967" s="49">
        <v>4.1145495E-9</v>
      </c>
      <c r="Q967" s="49">
        <v>1.9645286E-9</v>
      </c>
      <c r="R967" s="49">
        <v>1.9299248E-8</v>
      </c>
      <c r="S967" s="50"/>
      <c r="U967" s="49"/>
      <c r="V967" s="49"/>
    </row>
    <row r="968">
      <c r="D968" s="47"/>
      <c r="F968" s="1" t="s">
        <v>830</v>
      </c>
      <c r="G968" s="1" t="s">
        <v>1</v>
      </c>
      <c r="H968" s="49">
        <v>1.3007291E-9</v>
      </c>
      <c r="I968" s="49">
        <v>8.7501652E-11</v>
      </c>
      <c r="J968" s="49">
        <v>6.9625703E-11</v>
      </c>
      <c r="K968" s="49">
        <v>1.2007619E-10</v>
      </c>
      <c r="L968" s="49">
        <v>5.1660993E-10</v>
      </c>
      <c r="M968" s="49">
        <v>1.0069351E-7</v>
      </c>
      <c r="N968" s="49">
        <v>4.0106517E-10</v>
      </c>
      <c r="O968" s="49">
        <v>3.2182835E-10</v>
      </c>
      <c r="P968" s="49">
        <v>3.3402729E-10</v>
      </c>
      <c r="Q968" s="49">
        <v>2.1232504E-10</v>
      </c>
      <c r="R968" s="49">
        <v>4.3528694E-10</v>
      </c>
      <c r="S968" s="50"/>
      <c r="U968" s="49"/>
      <c r="V968" s="49"/>
    </row>
    <row r="969">
      <c r="D969" s="47"/>
      <c r="F969" s="1" t="s">
        <v>831</v>
      </c>
      <c r="G969" s="1" t="s">
        <v>1</v>
      </c>
      <c r="H969" s="49">
        <v>1.8840771E-8</v>
      </c>
      <c r="I969" s="49">
        <v>1.5994083E-9</v>
      </c>
      <c r="J969" s="49">
        <v>9.1113098E-10</v>
      </c>
      <c r="K969" s="49">
        <v>6.504735E-9</v>
      </c>
      <c r="L969" s="49">
        <v>5.56785E-9</v>
      </c>
      <c r="M969" s="49">
        <v>4.7053852E-8</v>
      </c>
      <c r="N969" s="49">
        <v>1.428169E-8</v>
      </c>
      <c r="O969" s="49">
        <v>3.803169E-8</v>
      </c>
      <c r="P969" s="49">
        <v>2.3339761E-8</v>
      </c>
      <c r="Q969" s="49">
        <v>5.40173E-9</v>
      </c>
      <c r="R969" s="49">
        <v>2.7892632E-6</v>
      </c>
      <c r="S969" s="50"/>
      <c r="U969" s="49"/>
      <c r="V969" s="49"/>
    </row>
    <row r="970">
      <c r="D970" s="47"/>
      <c r="F970" s="1" t="s">
        <v>832</v>
      </c>
      <c r="G970" s="1" t="s">
        <v>1</v>
      </c>
      <c r="H970" s="49">
        <v>8.3716266E-11</v>
      </c>
      <c r="I970" s="49">
        <v>7.1341886E-12</v>
      </c>
      <c r="J970" s="49">
        <v>4.1555504E-12</v>
      </c>
      <c r="K970" s="49">
        <v>4.2750929E-11</v>
      </c>
      <c r="L970" s="49">
        <v>1.9850732E-8</v>
      </c>
      <c r="M970" s="49">
        <v>1.95682E-10</v>
      </c>
      <c r="N970" s="49">
        <v>4.8579668E-11</v>
      </c>
      <c r="O970" s="49">
        <v>2.0803483E-10</v>
      </c>
      <c r="P970" s="49">
        <v>1.1474117E-10</v>
      </c>
      <c r="Q970" s="49">
        <v>2.0603821E-11</v>
      </c>
      <c r="R970" s="49">
        <v>3.2903333E-10</v>
      </c>
      <c r="S970" s="50"/>
      <c r="U970" s="49"/>
      <c r="V970" s="49"/>
    </row>
    <row r="971">
      <c r="D971" s="47"/>
      <c r="F971" s="1" t="s">
        <v>833</v>
      </c>
      <c r="G971" s="1" t="s">
        <v>1</v>
      </c>
      <c r="H971" s="49">
        <v>4.4581774361E-9</v>
      </c>
      <c r="I971" s="49">
        <v>3.7728573705E-10</v>
      </c>
      <c r="J971" s="49">
        <v>2.30681562616E-10</v>
      </c>
      <c r="K971" s="49">
        <v>1.2146209422E-9</v>
      </c>
      <c r="L971" s="49">
        <v>2.38213863316E-9</v>
      </c>
      <c r="M971" s="49">
        <v>1.32412040845E-8</v>
      </c>
      <c r="N971" s="49">
        <v>2.76923875088E-9</v>
      </c>
      <c r="O971" s="49">
        <v>6.144838481E-9</v>
      </c>
      <c r="P971" s="49">
        <v>5.445515382E-9</v>
      </c>
      <c r="Q971" s="49">
        <v>1.3557506928E-9</v>
      </c>
      <c r="R971" s="49">
        <v>4.137806000688E-7</v>
      </c>
      <c r="S971" s="50"/>
      <c r="U971" s="49"/>
      <c r="V971" s="49"/>
    </row>
    <row r="972">
      <c r="D972" s="47"/>
      <c r="F972" s="1" t="s">
        <v>834</v>
      </c>
      <c r="G972" s="1" t="s">
        <v>1</v>
      </c>
      <c r="H972" s="49">
        <v>8.4520553E-15</v>
      </c>
      <c r="I972" s="49">
        <v>1.2769635E-15</v>
      </c>
      <c r="J972" s="49">
        <v>1.098732E-15</v>
      </c>
      <c r="K972" s="49">
        <v>2.7155374E-15</v>
      </c>
      <c r="L972" s="49">
        <v>8.9018594E-15</v>
      </c>
      <c r="M972" s="49">
        <v>2.6500568E-14</v>
      </c>
      <c r="N972" s="49">
        <v>2.5610614E-15</v>
      </c>
      <c r="O972" s="49">
        <v>4.7908219E-14</v>
      </c>
      <c r="P972" s="49">
        <v>1.2813428E-14</v>
      </c>
      <c r="Q972" s="49">
        <v>9.3013298E-15</v>
      </c>
      <c r="R972" s="49">
        <v>4.3326232E-15</v>
      </c>
      <c r="S972" s="50"/>
      <c r="U972" s="49"/>
      <c r="V972" s="49"/>
    </row>
    <row r="973">
      <c r="D973" s="47"/>
      <c r="F973" s="1" t="s">
        <v>835</v>
      </c>
      <c r="G973" s="1" t="s">
        <v>1</v>
      </c>
      <c r="H973" s="49">
        <v>2.8389489E-17</v>
      </c>
      <c r="I973" s="49">
        <v>3.497012E-18</v>
      </c>
      <c r="J973" s="49">
        <v>2.2596221E-18</v>
      </c>
      <c r="K973" s="49">
        <v>5.1192374E-18</v>
      </c>
      <c r="L973" s="49">
        <v>1.1496577E-17</v>
      </c>
      <c r="M973" s="49">
        <v>1.3825379E-16</v>
      </c>
      <c r="N973" s="49">
        <v>1.4370912E-17</v>
      </c>
      <c r="O973" s="49">
        <v>1.2674167E-17</v>
      </c>
      <c r="P973" s="49">
        <v>1.5291579E-17</v>
      </c>
      <c r="Q973" s="49">
        <v>1.176947E-17</v>
      </c>
      <c r="R973" s="49">
        <v>6.366705E-18</v>
      </c>
      <c r="S973" s="50"/>
      <c r="U973" s="49"/>
      <c r="V973" s="49"/>
    </row>
    <row r="974">
      <c r="D974" s="47"/>
      <c r="F974" s="1" t="s">
        <v>836</v>
      </c>
      <c r="G974" s="1" t="s">
        <v>1</v>
      </c>
      <c r="H974" s="49">
        <v>5.3558469E-16</v>
      </c>
      <c r="I974" s="49">
        <v>6.5972678E-17</v>
      </c>
      <c r="J974" s="49">
        <v>4.2628723E-17</v>
      </c>
      <c r="K974" s="49">
        <v>9.6576539E-17</v>
      </c>
      <c r="L974" s="49">
        <v>2.1688796E-16</v>
      </c>
      <c r="M974" s="49">
        <v>2.6082138E-15</v>
      </c>
      <c r="N974" s="49">
        <v>2.7111378E-16</v>
      </c>
      <c r="O974" s="49">
        <v>2.3915061E-16</v>
      </c>
      <c r="P974" s="49">
        <v>2.8927734E-16</v>
      </c>
      <c r="Q974" s="49">
        <v>2.2223418E-16</v>
      </c>
      <c r="R974" s="49">
        <v>1.2011376E-16</v>
      </c>
      <c r="S974" s="50"/>
      <c r="U974" s="49"/>
      <c r="V974" s="49"/>
    </row>
    <row r="975">
      <c r="D975" s="47"/>
      <c r="F975" s="1" t="s">
        <v>837</v>
      </c>
      <c r="G975" s="1" t="s">
        <v>1</v>
      </c>
      <c r="H975" s="49">
        <v>5.5405005E-14</v>
      </c>
      <c r="I975" s="49">
        <v>9.7667719E-15</v>
      </c>
      <c r="J975" s="49">
        <v>5.859224E-15</v>
      </c>
      <c r="K975" s="49">
        <v>3.4264367E-13</v>
      </c>
      <c r="L975" s="49">
        <v>2.066541E-14</v>
      </c>
      <c r="M975" s="49">
        <v>1.6640576E-12</v>
      </c>
      <c r="N975" s="49">
        <v>2.8401796E-14</v>
      </c>
      <c r="O975" s="49">
        <v>4.8958547E-14</v>
      </c>
      <c r="P975" s="49">
        <v>1.2310831E-12</v>
      </c>
      <c r="Q975" s="49">
        <v>5.7349356E-14</v>
      </c>
      <c r="R975" s="49">
        <v>1.0006809E-13</v>
      </c>
      <c r="S975" s="50"/>
      <c r="U975" s="49"/>
      <c r="V975" s="49"/>
    </row>
    <row r="976">
      <c r="D976" s="47"/>
      <c r="F976" s="1" t="s">
        <v>838</v>
      </c>
      <c r="G976" s="1" t="s">
        <v>1</v>
      </c>
      <c r="H976" s="49">
        <v>5.070110049E-15</v>
      </c>
      <c r="I976" s="49">
        <v>6.976804786E-16</v>
      </c>
      <c r="J976" s="49">
        <v>3.556169752E-16</v>
      </c>
      <c r="K976" s="49">
        <v>2.7162124493E-15</v>
      </c>
      <c r="L976" s="49">
        <v>4.102728151E-15</v>
      </c>
      <c r="M976" s="49">
        <v>1.389379014E-14</v>
      </c>
      <c r="N976" s="49">
        <v>2.430949142E-15</v>
      </c>
      <c r="O976" s="49">
        <v>1.0668256499E-14</v>
      </c>
      <c r="P976" s="49">
        <v>1.4587121311E-14</v>
      </c>
      <c r="Q976" s="49">
        <v>1.791389416E-15</v>
      </c>
      <c r="R976" s="49">
        <v>3.2503596891E-14</v>
      </c>
      <c r="S976" s="50"/>
      <c r="U976" s="49"/>
      <c r="V976" s="49"/>
    </row>
    <row r="977">
      <c r="D977" s="47"/>
      <c r="F977" s="1" t="s">
        <v>839</v>
      </c>
      <c r="G977" s="1" t="s">
        <v>10</v>
      </c>
      <c r="H977" s="49">
        <v>1.8892234E-11</v>
      </c>
      <c r="I977" s="49">
        <v>1.3059694E-12</v>
      </c>
      <c r="J977" s="49">
        <v>7.6086817E-13</v>
      </c>
      <c r="K977" s="49">
        <v>8.2324451E-12</v>
      </c>
      <c r="L977" s="49">
        <v>2.5691305E-9</v>
      </c>
      <c r="M977" s="49">
        <v>3.6830773E-11</v>
      </c>
      <c r="N977" s="49">
        <v>1.1174507E-11</v>
      </c>
      <c r="O977" s="49">
        <v>4.377394E-11</v>
      </c>
      <c r="P977" s="49">
        <v>2.1846907E-11</v>
      </c>
      <c r="Q977" s="49">
        <v>4.0571177E-12</v>
      </c>
      <c r="R977" s="49">
        <v>4.4356799E-11</v>
      </c>
      <c r="S977" s="50"/>
      <c r="U977" s="49"/>
      <c r="V977" s="49"/>
    </row>
    <row r="978">
      <c r="D978" s="47"/>
      <c r="F978" s="1" t="s">
        <v>840</v>
      </c>
      <c r="G978" s="1" t="s">
        <v>10</v>
      </c>
      <c r="H978" s="49">
        <v>8.2413442E-12</v>
      </c>
      <c r="I978" s="49">
        <v>5.69702E-13</v>
      </c>
      <c r="J978" s="49">
        <v>3.3191292E-13</v>
      </c>
      <c r="K978" s="49">
        <v>3.591233E-12</v>
      </c>
      <c r="L978" s="49">
        <v>1.1207298E-9</v>
      </c>
      <c r="M978" s="49">
        <v>1.6066659E-11</v>
      </c>
      <c r="N978" s="49">
        <v>4.8746461E-12</v>
      </c>
      <c r="O978" s="49">
        <v>1.9095471E-11</v>
      </c>
      <c r="P978" s="49">
        <v>9.5302589E-12</v>
      </c>
      <c r="Q978" s="49">
        <v>1.7698332E-12</v>
      </c>
      <c r="R978" s="49">
        <v>1.9349731E-11</v>
      </c>
      <c r="S978" s="50"/>
      <c r="U978" s="49"/>
      <c r="V978" s="49"/>
    </row>
    <row r="979">
      <c r="D979" s="47"/>
      <c r="F979" s="1" t="s">
        <v>841</v>
      </c>
      <c r="G979" s="1" t="s">
        <v>10</v>
      </c>
      <c r="H979" s="1">
        <v>0.0019201893</v>
      </c>
      <c r="I979" s="49">
        <v>5.6680717E-5</v>
      </c>
      <c r="J979" s="49">
        <v>1.9443938E-5</v>
      </c>
      <c r="K979" s="1">
        <v>3.4764787E-4</v>
      </c>
      <c r="L979" s="1">
        <v>1.9127173E-4</v>
      </c>
      <c r="M979" s="1">
        <v>0.0052426869</v>
      </c>
      <c r="N979" s="49">
        <v>8.8606057E-5</v>
      </c>
      <c r="O979" s="1">
        <v>2.1442875E-4</v>
      </c>
      <c r="P979" s="1">
        <v>0.0014814515</v>
      </c>
      <c r="Q979" s="1">
        <v>4.1558481E-4</v>
      </c>
      <c r="R979" s="1">
        <v>2.169491E-4</v>
      </c>
      <c r="S979" s="51"/>
      <c r="U979" s="49"/>
      <c r="V979" s="49"/>
    </row>
    <row r="980">
      <c r="D980" s="47"/>
      <c r="F980" s="1" t="s">
        <v>842</v>
      </c>
      <c r="G980" s="1" t="s">
        <v>10</v>
      </c>
      <c r="H980" s="1">
        <v>0.3689196732861</v>
      </c>
      <c r="I980" s="49">
        <v>8.46535883E-5</v>
      </c>
      <c r="J980" s="49">
        <v>5.2044552591E-5</v>
      </c>
      <c r="K980" s="1">
        <v>6.568065227E-4</v>
      </c>
      <c r="L980" s="1">
        <v>3.8109886388E-4</v>
      </c>
      <c r="M980" s="1">
        <v>0.002537612582</v>
      </c>
      <c r="N980" s="1">
        <v>0.00100679236713</v>
      </c>
      <c r="O980" s="1">
        <v>0.0032220949392</v>
      </c>
      <c r="P980" s="1">
        <v>0.0021715772653</v>
      </c>
      <c r="Q980" s="1">
        <v>3.060379162E-4</v>
      </c>
      <c r="R980" s="1">
        <v>0.0089525967065</v>
      </c>
      <c r="S980" s="51"/>
      <c r="U980" s="49"/>
      <c r="V980" s="49"/>
    </row>
    <row r="981">
      <c r="D981" s="47"/>
      <c r="F981" s="1" t="s">
        <v>843</v>
      </c>
      <c r="G981" s="1" t="s">
        <v>10</v>
      </c>
      <c r="H981" s="1">
        <v>0.12373664956</v>
      </c>
      <c r="I981" s="1">
        <v>0.0011062264995</v>
      </c>
      <c r="J981" s="1">
        <v>6.47232065E-4</v>
      </c>
      <c r="K981" s="1">
        <v>0.0065884697823</v>
      </c>
      <c r="L981" s="1">
        <v>0.0413701044608</v>
      </c>
      <c r="M981" s="1">
        <v>0.037624366782</v>
      </c>
      <c r="N981" s="1">
        <v>0.18340407226</v>
      </c>
      <c r="O981" s="1">
        <v>0.040876796487</v>
      </c>
      <c r="P981" s="1">
        <v>0.027589688485</v>
      </c>
      <c r="Q981" s="1">
        <v>0.004251568784</v>
      </c>
      <c r="R981" s="1">
        <v>0.0113778330322</v>
      </c>
      <c r="S981" s="51"/>
      <c r="U981" s="49"/>
      <c r="V981" s="49"/>
    </row>
    <row r="982">
      <c r="D982" s="47"/>
      <c r="F982" s="1" t="s">
        <v>844</v>
      </c>
      <c r="G982" s="1" t="s">
        <v>1</v>
      </c>
      <c r="H982" s="49">
        <v>3.0875188E-15</v>
      </c>
      <c r="I982" s="49">
        <v>2.5254783E-16</v>
      </c>
      <c r="J982" s="49">
        <v>1.175861E-16</v>
      </c>
      <c r="K982" s="49">
        <v>1.5939548E-15</v>
      </c>
      <c r="L982" s="49">
        <v>2.5062557E-16</v>
      </c>
      <c r="M982" s="49">
        <v>7.1603666E-15</v>
      </c>
      <c r="N982" s="49">
        <v>3.5397142E-16</v>
      </c>
      <c r="O982" s="49">
        <v>1.0510814E-14</v>
      </c>
      <c r="P982" s="49">
        <v>2.8339292E-13</v>
      </c>
      <c r="Q982" s="49">
        <v>1.0167235E-15</v>
      </c>
      <c r="R982" s="49">
        <v>6.7536571E-16</v>
      </c>
      <c r="S982" s="50"/>
      <c r="U982" s="49"/>
      <c r="V982" s="49"/>
    </row>
    <row r="983">
      <c r="D983" s="47"/>
      <c r="F983" s="1" t="s">
        <v>845</v>
      </c>
      <c r="G983" s="1" t="s">
        <v>1</v>
      </c>
      <c r="H983" s="49">
        <v>3.211845042027E-11</v>
      </c>
      <c r="I983" s="49">
        <v>6.058745383811E-12</v>
      </c>
      <c r="J983" s="49">
        <v>7.678167844533E-12</v>
      </c>
      <c r="K983" s="49">
        <v>9.149170398036E-12</v>
      </c>
      <c r="L983" s="49">
        <v>3.828625572129E-12</v>
      </c>
      <c r="M983" s="49">
        <v>4.671518081262E-11</v>
      </c>
      <c r="N983" s="49">
        <v>1.0531120065994E-11</v>
      </c>
      <c r="O983" s="49">
        <v>5.803597873951E-11</v>
      </c>
      <c r="P983" s="49">
        <v>2.304449633381E-11</v>
      </c>
      <c r="Q983" s="49">
        <v>4.90158256967E-11</v>
      </c>
      <c r="R983" s="49">
        <v>1.079931263748E-11</v>
      </c>
      <c r="S983" s="50"/>
      <c r="U983" s="49"/>
      <c r="V983" s="49"/>
    </row>
    <row r="984">
      <c r="D984" s="47"/>
      <c r="F984" s="1" t="s">
        <v>846</v>
      </c>
      <c r="G984" s="1" t="s">
        <v>1</v>
      </c>
      <c r="H984" s="49">
        <v>1.802378763E-13</v>
      </c>
      <c r="I984" s="49">
        <v>6.99225466E-15</v>
      </c>
      <c r="J984" s="49">
        <v>6.165581877E-15</v>
      </c>
      <c r="K984" s="49">
        <v>1.06850882633E-12</v>
      </c>
      <c r="L984" s="49">
        <v>7.28248578E-15</v>
      </c>
      <c r="M984" s="49">
        <v>2.728106056E-13</v>
      </c>
      <c r="N984" s="49">
        <v>9.28219719E-14</v>
      </c>
      <c r="O984" s="49">
        <v>6.10479861E-14</v>
      </c>
      <c r="P984" s="49">
        <v>3.31186682E-14</v>
      </c>
      <c r="Q984" s="49">
        <v>3.508343806E-14</v>
      </c>
      <c r="R984" s="49">
        <v>1.819787484E-13</v>
      </c>
      <c r="S984" s="50"/>
      <c r="U984" s="49"/>
      <c r="V984" s="49"/>
    </row>
    <row r="985">
      <c r="D985" s="47"/>
      <c r="F985" s="1" t="s">
        <v>847</v>
      </c>
      <c r="G985" s="1" t="s">
        <v>1</v>
      </c>
      <c r="H985" s="49">
        <v>4.7617617E-10</v>
      </c>
      <c r="I985" s="49">
        <v>3.2142271E-11</v>
      </c>
      <c r="J985" s="49">
        <v>2.546058E-11</v>
      </c>
      <c r="K985" s="49">
        <v>4.5957359E-11</v>
      </c>
      <c r="L985" s="49">
        <v>4.4310553E-11</v>
      </c>
      <c r="M985" s="49">
        <v>3.5901698E-8</v>
      </c>
      <c r="N985" s="49">
        <v>1.5217689E-10</v>
      </c>
      <c r="O985" s="49">
        <v>1.3523181E-10</v>
      </c>
      <c r="P985" s="49">
        <v>1.2961255E-10</v>
      </c>
      <c r="Q985" s="49">
        <v>8.1248625E-11</v>
      </c>
      <c r="R985" s="49">
        <v>1.5682218E-10</v>
      </c>
      <c r="S985" s="50"/>
      <c r="U985" s="49"/>
      <c r="V985" s="49"/>
    </row>
    <row r="986">
      <c r="D986" s="47"/>
      <c r="F986" s="1" t="s">
        <v>848</v>
      </c>
      <c r="G986" s="1" t="s">
        <v>1</v>
      </c>
      <c r="H986" s="49">
        <v>2.6891019383E-9</v>
      </c>
      <c r="I986" s="49">
        <v>3.299117877E-10</v>
      </c>
      <c r="J986" s="49">
        <v>3.7507563212E-10</v>
      </c>
      <c r="K986" s="49">
        <v>3.9005654197E-10</v>
      </c>
      <c r="L986" s="49">
        <v>2.5421572263E-10</v>
      </c>
      <c r="M986" s="49">
        <v>1.36335247476E-7</v>
      </c>
      <c r="N986" s="49">
        <v>8.630495054E-10</v>
      </c>
      <c r="O986" s="49">
        <v>1.9649553775E-9</v>
      </c>
      <c r="P986" s="49">
        <v>1.7577933068E-9</v>
      </c>
      <c r="Q986" s="49">
        <v>1.3443068393E-9</v>
      </c>
      <c r="R986" s="49">
        <v>9.180934965E-10</v>
      </c>
      <c r="S986" s="50"/>
      <c r="U986" s="49"/>
      <c r="V986" s="49"/>
    </row>
    <row r="987">
      <c r="D987" s="47"/>
      <c r="F987" s="1" t="s">
        <v>849</v>
      </c>
      <c r="G987" s="1" t="s">
        <v>1</v>
      </c>
      <c r="H987" s="49">
        <v>1.7049898275E-7</v>
      </c>
      <c r="I987" s="49">
        <v>1.285108468E-9</v>
      </c>
      <c r="J987" s="49">
        <v>1.292310238E-9</v>
      </c>
      <c r="K987" s="49">
        <v>5.4509766227E-8</v>
      </c>
      <c r="L987" s="49">
        <v>1.7764245E-9</v>
      </c>
      <c r="M987" s="49">
        <v>5.98041668E-8</v>
      </c>
      <c r="N987" s="49">
        <v>1.663654582E-8</v>
      </c>
      <c r="O987" s="49">
        <v>1.239702223E-8</v>
      </c>
      <c r="P987" s="49">
        <v>6.146397194E-8</v>
      </c>
      <c r="Q987" s="49">
        <v>6.258927703E-9</v>
      </c>
      <c r="R987" s="49">
        <v>3.25115726E-8</v>
      </c>
      <c r="S987" s="50"/>
      <c r="U987" s="49"/>
      <c r="V987" s="49"/>
    </row>
    <row r="988">
      <c r="D988" s="47"/>
      <c r="F988" s="1" t="s">
        <v>850</v>
      </c>
      <c r="G988" s="1" t="s">
        <v>1</v>
      </c>
      <c r="H988" s="49">
        <v>7.497280704E-8</v>
      </c>
      <c r="I988" s="49">
        <v>5.24047153E-9</v>
      </c>
      <c r="J988" s="49">
        <v>4.076531072E-9</v>
      </c>
      <c r="K988" s="49">
        <v>3.93413398973E-7</v>
      </c>
      <c r="L988" s="49">
        <v>9.044029211E-9</v>
      </c>
      <c r="M988" s="49">
        <v>5.2358090064E-6</v>
      </c>
      <c r="N988" s="49">
        <v>2.816899549E-8</v>
      </c>
      <c r="O988" s="49">
        <v>1.812187206147E-5</v>
      </c>
      <c r="P988" s="49">
        <v>2.885313342E-8</v>
      </c>
      <c r="Q988" s="49">
        <v>1.398208097E-8</v>
      </c>
      <c r="R988" s="49">
        <v>1.3515833843E-7</v>
      </c>
      <c r="S988" s="50"/>
      <c r="U988" s="49"/>
      <c r="V988" s="49"/>
    </row>
    <row r="989">
      <c r="D989" s="47"/>
      <c r="F989" s="1" t="s">
        <v>851</v>
      </c>
      <c r="G989" s="1" t="s">
        <v>1</v>
      </c>
      <c r="H989" s="49">
        <v>1.5607088E-7</v>
      </c>
      <c r="I989" s="49">
        <v>1.8629025E-8</v>
      </c>
      <c r="J989" s="49">
        <v>1.4556489E-8</v>
      </c>
      <c r="K989" s="49">
        <v>1.8810954E-8</v>
      </c>
      <c r="L989" s="49">
        <v>1.5151777E-8</v>
      </c>
      <c r="M989" s="49">
        <v>9.3284504E-6</v>
      </c>
      <c r="N989" s="49">
        <v>6.3177181E-8</v>
      </c>
      <c r="O989" s="49">
        <v>7.2038109E-8</v>
      </c>
      <c r="P989" s="49">
        <v>8.0288114E-8</v>
      </c>
      <c r="Q989" s="49">
        <v>4.3886147E-8</v>
      </c>
      <c r="R989" s="49">
        <v>5.7636597E-8</v>
      </c>
      <c r="S989" s="50"/>
      <c r="U989" s="49"/>
      <c r="V989" s="49"/>
    </row>
    <row r="990">
      <c r="D990" s="47"/>
      <c r="F990" s="1" t="s">
        <v>852</v>
      </c>
      <c r="G990" s="1" t="s">
        <v>1</v>
      </c>
      <c r="H990" s="1">
        <v>0.00402293861504591</v>
      </c>
      <c r="I990" s="49">
        <v>1.10509762041117E-5</v>
      </c>
      <c r="J990" s="49">
        <v>9.98484728737608E-6</v>
      </c>
      <c r="K990" s="49">
        <v>5.85001088198755E-5</v>
      </c>
      <c r="L990" s="49">
        <v>8.42365253440212E-5</v>
      </c>
      <c r="M990" s="1">
        <v>3.66285319122352E-4</v>
      </c>
      <c r="N990" s="1">
        <v>0.013896697092507</v>
      </c>
      <c r="O990" s="1">
        <v>2.68634312515588E-4</v>
      </c>
      <c r="P990" s="1">
        <v>2.61146553637574E-4</v>
      </c>
      <c r="Q990" s="49">
        <v>2.81341103642462E-4</v>
      </c>
      <c r="R990" s="1">
        <v>5.32227501136077E-4</v>
      </c>
      <c r="S990" s="51"/>
      <c r="U990" s="49"/>
      <c r="V990" s="49"/>
    </row>
    <row r="991">
      <c r="D991" s="47"/>
      <c r="F991" s="1" t="s">
        <v>853</v>
      </c>
      <c r="G991" s="1" t="s">
        <v>1</v>
      </c>
      <c r="H991" s="49">
        <v>1.0477776E-7</v>
      </c>
      <c r="I991" s="49">
        <v>8.8946684E-9</v>
      </c>
      <c r="J991" s="49">
        <v>5.0670039E-9</v>
      </c>
      <c r="K991" s="49">
        <v>3.6174292E-8</v>
      </c>
      <c r="L991" s="49">
        <v>3.0964064E-8</v>
      </c>
      <c r="M991" s="49">
        <v>2.6167703E-7</v>
      </c>
      <c r="N991" s="49">
        <v>7.9423686E-8</v>
      </c>
      <c r="O991" s="49">
        <v>2.1150276E-7</v>
      </c>
      <c r="P991" s="49">
        <v>1.2979765E-7</v>
      </c>
      <c r="Q991" s="49">
        <v>3.0040233E-8</v>
      </c>
      <c r="R991" s="49">
        <v>1.5511719E-5</v>
      </c>
      <c r="S991" s="50"/>
      <c r="U991" s="49"/>
      <c r="V991" s="49"/>
    </row>
    <row r="992">
      <c r="D992" s="47"/>
      <c r="F992" s="1" t="s">
        <v>854</v>
      </c>
      <c r="G992" s="1" t="s">
        <v>1</v>
      </c>
      <c r="H992" s="49">
        <v>8.521363E-9</v>
      </c>
      <c r="I992" s="49">
        <v>7.2617919E-10</v>
      </c>
      <c r="J992" s="49">
        <v>4.2298773E-10</v>
      </c>
      <c r="K992" s="49">
        <v>4.351558E-9</v>
      </c>
      <c r="L992" s="49">
        <v>2.0205786E-6</v>
      </c>
      <c r="M992" s="49">
        <v>1.99182E-8</v>
      </c>
      <c r="N992" s="49">
        <v>4.9448573E-9</v>
      </c>
      <c r="O992" s="49">
        <v>2.1175577E-8</v>
      </c>
      <c r="P992" s="49">
        <v>1.1679345E-8</v>
      </c>
      <c r="Q992" s="49">
        <v>2.0972345E-9</v>
      </c>
      <c r="R992" s="49">
        <v>3.3491847E-8</v>
      </c>
      <c r="S992" s="50"/>
      <c r="U992" s="49"/>
      <c r="V992" s="49"/>
    </row>
    <row r="993">
      <c r="D993" s="47"/>
      <c r="F993" s="1" t="s">
        <v>855</v>
      </c>
      <c r="G993" s="1" t="s">
        <v>10</v>
      </c>
      <c r="H993" s="1">
        <v>1.5208337E-4</v>
      </c>
      <c r="I993" s="49">
        <v>4.489242E-6</v>
      </c>
      <c r="J993" s="49">
        <v>1.5400042E-6</v>
      </c>
      <c r="K993" s="49">
        <v>2.7534504E-5</v>
      </c>
      <c r="L993" s="49">
        <v>1.5149157E-5</v>
      </c>
      <c r="M993" s="1">
        <v>4.1523275E-4</v>
      </c>
      <c r="N993" s="49">
        <v>7.0178016E-6</v>
      </c>
      <c r="O993" s="49">
        <v>1.6983246E-5</v>
      </c>
      <c r="P993" s="1">
        <v>1.1733434E-4</v>
      </c>
      <c r="Q993" s="49">
        <v>3.2915264E-5</v>
      </c>
      <c r="R993" s="49">
        <v>1.7182864E-5</v>
      </c>
      <c r="S993" s="50"/>
      <c r="U993" s="49"/>
      <c r="V993" s="49"/>
    </row>
    <row r="994">
      <c r="D994" s="47"/>
      <c r="F994" s="1" t="s">
        <v>856</v>
      </c>
      <c r="G994" s="1" t="s">
        <v>10</v>
      </c>
      <c r="H994" s="1">
        <v>0.46310040866101</v>
      </c>
      <c r="I994" s="1">
        <v>1.05926994746E-4</v>
      </c>
      <c r="J994" s="49">
        <v>6.52157947624E-5</v>
      </c>
      <c r="K994" s="1">
        <v>8.224147556E-4</v>
      </c>
      <c r="L994" s="1">
        <v>4.77252423103E-4</v>
      </c>
      <c r="M994" s="1">
        <v>0.0031540398758</v>
      </c>
      <c r="N994" s="1">
        <v>0.001263313730875</v>
      </c>
      <c r="O994" s="1">
        <v>0.004043470253567</v>
      </c>
      <c r="P994" s="1">
        <v>0.0027171288473</v>
      </c>
      <c r="Q994" s="1">
        <v>3.8168035489E-4</v>
      </c>
      <c r="R994" s="1">
        <v>0.011237063975602</v>
      </c>
      <c r="S994" s="51"/>
      <c r="U994" s="49"/>
      <c r="V994" s="49"/>
    </row>
    <row r="995">
      <c r="D995" s="47"/>
      <c r="F995" s="1" t="s">
        <v>857</v>
      </c>
      <c r="G995" s="1" t="s">
        <v>10</v>
      </c>
      <c r="H995" s="1">
        <v>0.163234980996365</v>
      </c>
      <c r="I995" s="1">
        <v>2.05349186528314E-4</v>
      </c>
      <c r="J995" s="1">
        <v>1.25191131110321E-4</v>
      </c>
      <c r="K995" s="1">
        <v>0.00139979698613904</v>
      </c>
      <c r="L995" s="1">
        <v>6.64688263975685E-4</v>
      </c>
      <c r="M995" s="1">
        <v>0.00703314447146509</v>
      </c>
      <c r="N995" s="1">
        <v>0.0348369437129876</v>
      </c>
      <c r="O995" s="1">
        <v>0.0079138701665656</v>
      </c>
      <c r="P995" s="1">
        <v>0.00523313683171852</v>
      </c>
      <c r="Q995" s="1">
        <v>7.9562475871952E-4</v>
      </c>
      <c r="R995" s="1">
        <v>0.00538402923961062</v>
      </c>
      <c r="S995" s="51"/>
      <c r="U995" s="49"/>
      <c r="V995" s="49"/>
    </row>
    <row r="996">
      <c r="D996" s="47"/>
      <c r="F996" s="1" t="s">
        <v>858</v>
      </c>
      <c r="G996" s="1" t="s">
        <v>1</v>
      </c>
      <c r="H996" s="49">
        <v>2.7064037E-16</v>
      </c>
      <c r="I996" s="49">
        <v>2.7286361E-17</v>
      </c>
      <c r="J996" s="49">
        <v>1.3859723E-17</v>
      </c>
      <c r="K996" s="49">
        <v>2.9445097E-17</v>
      </c>
      <c r="L996" s="49">
        <v>5.8731468E-17</v>
      </c>
      <c r="M996" s="49">
        <v>3.1134901E-16</v>
      </c>
      <c r="N996" s="49">
        <v>9.0245059E-17</v>
      </c>
      <c r="O996" s="49">
        <v>1.5383861E-15</v>
      </c>
      <c r="P996" s="49">
        <v>2.413199E-14</v>
      </c>
      <c r="Q996" s="49">
        <v>6.0255648E-15</v>
      </c>
      <c r="R996" s="49">
        <v>3.52485E-16</v>
      </c>
      <c r="S996" s="50"/>
      <c r="U996" s="49"/>
      <c r="V996" s="49"/>
    </row>
    <row r="997">
      <c r="D997" s="47"/>
      <c r="F997" s="1" t="s">
        <v>859</v>
      </c>
      <c r="G997" s="1" t="s">
        <v>1</v>
      </c>
      <c r="H997" s="49">
        <v>2.3939994E-15</v>
      </c>
      <c r="I997" s="49">
        <v>2.9305081E-16</v>
      </c>
      <c r="J997" s="49">
        <v>1.8919777E-16</v>
      </c>
      <c r="K997" s="49">
        <v>4.2852264E-16</v>
      </c>
      <c r="L997" s="49">
        <v>9.6324968E-16</v>
      </c>
      <c r="M997" s="49">
        <v>1.1568299E-14</v>
      </c>
      <c r="N997" s="49">
        <v>1.2048888E-15</v>
      </c>
      <c r="O997" s="49">
        <v>1.2206832E-15</v>
      </c>
      <c r="P997" s="49">
        <v>3.9726695E-15</v>
      </c>
      <c r="Q997" s="49">
        <v>1.656362E-15</v>
      </c>
      <c r="R997" s="49">
        <v>5.4387847E-16</v>
      </c>
      <c r="S997" s="50"/>
      <c r="U997" s="49"/>
      <c r="V997" s="49"/>
    </row>
    <row r="998">
      <c r="D998" s="47"/>
      <c r="F998" s="1" t="s">
        <v>860</v>
      </c>
      <c r="G998" s="1" t="s">
        <v>1</v>
      </c>
      <c r="H998" s="49">
        <v>5.0486819E-13</v>
      </c>
      <c r="I998" s="49">
        <v>5.8250054E-14</v>
      </c>
      <c r="J998" s="49">
        <v>2.8766849E-14</v>
      </c>
      <c r="K998" s="49">
        <v>2.2122686E-13</v>
      </c>
      <c r="L998" s="49">
        <v>3.2789117E-13</v>
      </c>
      <c r="M998" s="49">
        <v>1.0845502E-12</v>
      </c>
      <c r="N998" s="49">
        <v>1.9677452E-13</v>
      </c>
      <c r="O998" s="49">
        <v>8.6339855E-13</v>
      </c>
      <c r="P998" s="49">
        <v>1.3748013E-12</v>
      </c>
      <c r="Q998" s="49">
        <v>1.8780506E-13</v>
      </c>
      <c r="R998" s="49">
        <v>2.6373275E-12</v>
      </c>
      <c r="S998" s="50"/>
      <c r="U998" s="49"/>
      <c r="V998" s="49"/>
    </row>
    <row r="999">
      <c r="D999" s="47"/>
      <c r="F999" s="1" t="s">
        <v>861</v>
      </c>
      <c r="G999" s="1" t="s">
        <v>1</v>
      </c>
      <c r="H999" s="49">
        <v>4.2533519E-13</v>
      </c>
      <c r="I999" s="49">
        <v>9.2098193E-15</v>
      </c>
      <c r="J999" s="49">
        <v>7.8749277E-15</v>
      </c>
      <c r="K999" s="49">
        <v>3.0292634E-13</v>
      </c>
      <c r="L999" s="49">
        <v>2.7885626E-14</v>
      </c>
      <c r="M999" s="49">
        <v>1.5018484E-12</v>
      </c>
      <c r="N999" s="49">
        <v>6.224813E-14</v>
      </c>
      <c r="O999" s="49">
        <v>1.3622008E-13</v>
      </c>
      <c r="P999" s="49">
        <v>8.3362747E-13</v>
      </c>
      <c r="Q999" s="49">
        <v>5.2840456E-14</v>
      </c>
      <c r="R999" s="49">
        <v>5.3170969E-12</v>
      </c>
      <c r="S999" s="50"/>
      <c r="U999" s="49"/>
      <c r="V999" s="49"/>
    </row>
    <row r="1000">
      <c r="D1000" s="47"/>
      <c r="F1000" s="1" t="s">
        <v>862</v>
      </c>
      <c r="G1000" s="1" t="s">
        <v>1</v>
      </c>
      <c r="H1000" s="49">
        <v>1.71061E-17</v>
      </c>
      <c r="I1000" s="49">
        <v>2.1071262E-18</v>
      </c>
      <c r="J1000" s="49">
        <v>1.3615363E-18</v>
      </c>
      <c r="K1000" s="49">
        <v>3.0845989E-18</v>
      </c>
      <c r="L1000" s="49">
        <v>6.9272676E-18</v>
      </c>
      <c r="M1000" s="49">
        <v>8.3304885E-17</v>
      </c>
      <c r="N1000" s="49">
        <v>8.6591995E-18</v>
      </c>
      <c r="O1000" s="49">
        <v>7.6368251E-18</v>
      </c>
      <c r="P1000" s="49">
        <v>9.2139482E-18</v>
      </c>
      <c r="Q1000" s="49">
        <v>7.0916995E-18</v>
      </c>
      <c r="R1000" s="49">
        <v>3.836261E-18</v>
      </c>
      <c r="S1000" s="50"/>
      <c r="U1000" s="49"/>
      <c r="V1000" s="49"/>
    </row>
    <row r="1001">
      <c r="D1001" s="47"/>
      <c r="F1001" s="1" t="s">
        <v>863</v>
      </c>
      <c r="G1001" s="1" t="s">
        <v>1</v>
      </c>
      <c r="H1001" s="49">
        <v>2.2828573E-13</v>
      </c>
      <c r="I1001" s="49">
        <v>4.9430905E-15</v>
      </c>
      <c r="J1001" s="49">
        <v>4.226628E-15</v>
      </c>
      <c r="K1001" s="49">
        <v>1.625865E-13</v>
      </c>
      <c r="L1001" s="49">
        <v>1.4966762E-14</v>
      </c>
      <c r="M1001" s="49">
        <v>8.0607144E-13</v>
      </c>
      <c r="N1001" s="49">
        <v>3.3409791E-14</v>
      </c>
      <c r="O1001" s="49">
        <v>7.3111987E-14</v>
      </c>
      <c r="P1001" s="49">
        <v>4.474242E-13</v>
      </c>
      <c r="Q1001" s="49">
        <v>2.8360508E-14</v>
      </c>
      <c r="R1001" s="49">
        <v>2.8537901E-12</v>
      </c>
      <c r="S1001" s="50"/>
      <c r="U1001" s="49"/>
      <c r="V1001" s="49"/>
    </row>
    <row r="1002">
      <c r="D1002" s="47"/>
      <c r="F1002" s="1" t="s">
        <v>864</v>
      </c>
      <c r="G1002" s="1" t="s">
        <v>1</v>
      </c>
      <c r="H1002" s="49">
        <v>5.7980843275E-7</v>
      </c>
      <c r="I1002" s="49">
        <v>4.5098293606E-8</v>
      </c>
      <c r="J1002" s="49">
        <v>3.3830441188E-8</v>
      </c>
      <c r="K1002" s="49">
        <v>5.124017310239E-6</v>
      </c>
      <c r="L1002" s="49">
        <v>1.08640128101E-7</v>
      </c>
      <c r="M1002" s="49">
        <v>3.572664073779E-5</v>
      </c>
      <c r="N1002" s="49">
        <v>6.76907073941E-7</v>
      </c>
      <c r="O1002" s="49">
        <v>4.1082579683E-7</v>
      </c>
      <c r="P1002" s="49">
        <v>4.236948307E-7</v>
      </c>
      <c r="Q1002" s="49">
        <v>1.3643068127E-7</v>
      </c>
      <c r="R1002" s="49">
        <v>1.21191415224E-6</v>
      </c>
      <c r="S1002" s="50"/>
      <c r="U1002" s="49"/>
      <c r="V1002" s="49"/>
    </row>
    <row r="1003">
      <c r="D1003" s="47"/>
      <c r="F1003" s="1" t="s">
        <v>865</v>
      </c>
      <c r="G1003" s="1" t="s">
        <v>1</v>
      </c>
      <c r="H1003" s="49">
        <v>5.0062742E-13</v>
      </c>
      <c r="I1003" s="49">
        <v>6.1667227E-14</v>
      </c>
      <c r="J1003" s="49">
        <v>3.9846771E-14</v>
      </c>
      <c r="K1003" s="49">
        <v>9.0273985E-14</v>
      </c>
      <c r="L1003" s="49">
        <v>2.0273365E-13</v>
      </c>
      <c r="M1003" s="49">
        <v>2.4380039E-12</v>
      </c>
      <c r="N1003" s="49">
        <v>2.5342042E-13</v>
      </c>
      <c r="O1003" s="49">
        <v>2.2349665E-13</v>
      </c>
      <c r="P1003" s="49">
        <v>2.6960587E-13</v>
      </c>
      <c r="Q1003" s="49">
        <v>2.0753351E-13</v>
      </c>
      <c r="R1003" s="49">
        <v>1.1227196E-13</v>
      </c>
      <c r="S1003" s="50"/>
      <c r="U1003" s="49"/>
      <c r="V1003" s="49"/>
    </row>
    <row r="1004">
      <c r="D1004" s="47"/>
      <c r="F1004" s="1" t="s">
        <v>866</v>
      </c>
      <c r="G1004" s="1" t="s">
        <v>1</v>
      </c>
      <c r="H1004" s="49">
        <v>4.7212362E-13</v>
      </c>
      <c r="I1004" s="49">
        <v>1.9266784E-14</v>
      </c>
      <c r="J1004" s="49">
        <v>7.0292351E-15</v>
      </c>
      <c r="K1004" s="49">
        <v>8.4905284E-14</v>
      </c>
      <c r="L1004" s="49">
        <v>2.8684464E-14</v>
      </c>
      <c r="M1004" s="49">
        <v>4.495575E-13</v>
      </c>
      <c r="N1004" s="49">
        <v>1.3694541E-13</v>
      </c>
      <c r="O1004" s="49">
        <v>3.9108377E-13</v>
      </c>
      <c r="P1004" s="49">
        <v>5.821217E-13</v>
      </c>
      <c r="Q1004" s="49">
        <v>3.3876534E-13</v>
      </c>
      <c r="R1004" s="49">
        <v>4.9748829E-13</v>
      </c>
      <c r="S1004" s="50"/>
      <c r="U1004" s="49"/>
      <c r="V1004" s="49"/>
    </row>
    <row r="1005">
      <c r="D1005" s="47"/>
      <c r="F1005" s="1" t="s">
        <v>867</v>
      </c>
      <c r="G1005" s="1" t="s">
        <v>1</v>
      </c>
      <c r="H1005" s="49">
        <v>7.9254792E-13</v>
      </c>
      <c r="I1005" s="49">
        <v>1.6814785E-13</v>
      </c>
      <c r="J1005" s="49">
        <v>9.3353877E-14</v>
      </c>
      <c r="K1005" s="49">
        <v>7.8603452E-13</v>
      </c>
      <c r="L1005" s="49">
        <v>1.8190704E-13</v>
      </c>
      <c r="M1005" s="49">
        <v>3.8314671E-12</v>
      </c>
      <c r="N1005" s="49">
        <v>1.6139727E-12</v>
      </c>
      <c r="O1005" s="49">
        <v>5.0925635E-12</v>
      </c>
      <c r="P1005" s="49">
        <v>1.9323654E-11</v>
      </c>
      <c r="Q1005" s="49">
        <v>1.0631683E-12</v>
      </c>
      <c r="R1005" s="49">
        <v>8.1436275E-13</v>
      </c>
      <c r="S1005" s="50"/>
      <c r="U1005" s="49"/>
      <c r="V1005" s="49"/>
    </row>
    <row r="1006">
      <c r="D1006" s="47"/>
      <c r="F1006" s="1" t="s">
        <v>868</v>
      </c>
      <c r="G1006" s="1" t="s">
        <v>1</v>
      </c>
      <c r="H1006" s="49">
        <v>4.0550388E-9</v>
      </c>
      <c r="I1006" s="49">
        <v>3.0041254E-10</v>
      </c>
      <c r="J1006" s="49">
        <v>2.6145726E-10</v>
      </c>
      <c r="K1006" s="49">
        <v>1.6149921E-9</v>
      </c>
      <c r="L1006" s="49">
        <v>1.8049084E-9</v>
      </c>
      <c r="M1006" s="49">
        <v>4.9173929E-8</v>
      </c>
      <c r="N1006" s="49">
        <v>1.2874001E-9</v>
      </c>
      <c r="O1006" s="49">
        <v>4.6834317E-8</v>
      </c>
      <c r="P1006" s="49">
        <v>2.5752753E-7</v>
      </c>
      <c r="Q1006" s="49">
        <v>1.2522616E-8</v>
      </c>
      <c r="R1006" s="49">
        <v>2.5804533E-9</v>
      </c>
      <c r="S1006" s="50"/>
      <c r="U1006" s="49"/>
      <c r="V1006" s="49"/>
    </row>
    <row r="1007">
      <c r="D1007" s="47"/>
      <c r="F1007" s="1" t="s">
        <v>869</v>
      </c>
      <c r="G1007" s="1" t="s">
        <v>1</v>
      </c>
      <c r="H1007" s="49">
        <v>3.6428603071E-8</v>
      </c>
      <c r="I1007" s="49">
        <v>2.8111309001E-9</v>
      </c>
      <c r="J1007" s="49">
        <v>2.0232792977E-9</v>
      </c>
      <c r="K1007" s="49">
        <v>1.09464357E-8</v>
      </c>
      <c r="L1007" s="49">
        <v>6.746457477E-9</v>
      </c>
      <c r="M1007" s="49">
        <v>1.646412315251E-6</v>
      </c>
      <c r="N1007" s="49">
        <v>1.91574541059E-7</v>
      </c>
      <c r="O1007" s="49">
        <v>3.6013074052E-8</v>
      </c>
      <c r="P1007" s="49">
        <v>1.1762988788E-7</v>
      </c>
      <c r="Q1007" s="49">
        <v>1.3248539818E-8</v>
      </c>
      <c r="R1007" s="49">
        <v>1.905586344E-8</v>
      </c>
      <c r="S1007" s="50"/>
      <c r="U1007" s="49"/>
      <c r="V1007" s="49"/>
    </row>
    <row r="1008">
      <c r="D1008" s="47"/>
      <c r="F1008" s="1" t="s">
        <v>870</v>
      </c>
      <c r="G1008" s="1" t="s">
        <v>1</v>
      </c>
      <c r="H1008" s="49">
        <v>2.12984223082E-21</v>
      </c>
      <c r="I1008" s="49">
        <v>2.62293425141E-22</v>
      </c>
      <c r="J1008" s="49">
        <v>1.69477775542E-22</v>
      </c>
      <c r="K1008" s="49">
        <v>3.83953071113E-22</v>
      </c>
      <c r="L1008" s="49">
        <v>8.62295412201E-22</v>
      </c>
      <c r="M1008" s="49">
        <v>1.036915789183E-20</v>
      </c>
      <c r="N1008" s="49">
        <v>1.07791000665E-21</v>
      </c>
      <c r="O1008" s="49">
        <v>9.55805308211E-22</v>
      </c>
      <c r="P1008" s="49">
        <v>1.2348395042E-21</v>
      </c>
      <c r="Q1008" s="49">
        <v>9.046536203E-22</v>
      </c>
      <c r="R1008" s="49">
        <v>4.77872696213E-22</v>
      </c>
      <c r="S1008" s="50"/>
      <c r="U1008" s="49"/>
      <c r="V1008" s="49"/>
    </row>
    <row r="1009">
      <c r="D1009" s="47"/>
      <c r="F1009" s="1" t="s">
        <v>871</v>
      </c>
      <c r="G1009" s="1" t="s">
        <v>1</v>
      </c>
      <c r="H1009" s="49">
        <v>1.0004273E-13</v>
      </c>
      <c r="I1009" s="49">
        <v>4.5290549E-15</v>
      </c>
      <c r="J1009" s="49">
        <v>2.8100044E-15</v>
      </c>
      <c r="K1009" s="49">
        <v>3.8460125E-14</v>
      </c>
      <c r="L1009" s="49">
        <v>1.827461E-14</v>
      </c>
      <c r="M1009" s="49">
        <v>2.6547799E-13</v>
      </c>
      <c r="N1009" s="49">
        <v>2.433579E-14</v>
      </c>
      <c r="O1009" s="49">
        <v>5.6744466E-14</v>
      </c>
      <c r="P1009" s="49">
        <v>2.0683896E-13</v>
      </c>
      <c r="Q1009" s="49">
        <v>4.5926295E-13</v>
      </c>
      <c r="R1009" s="49">
        <v>4.9335214E-13</v>
      </c>
      <c r="S1009" s="50"/>
      <c r="U1009" s="49"/>
      <c r="V1009" s="49"/>
    </row>
    <row r="1010">
      <c r="D1010" s="47"/>
      <c r="F1010" s="1" t="s">
        <v>872</v>
      </c>
      <c r="G1010" s="1" t="s">
        <v>1</v>
      </c>
      <c r="H1010" s="49">
        <v>1.319131E-14</v>
      </c>
      <c r="I1010" s="49">
        <v>1.2899823E-15</v>
      </c>
      <c r="J1010" s="49">
        <v>8.2846798E-16</v>
      </c>
      <c r="K1010" s="49">
        <v>3.2525639E-15</v>
      </c>
      <c r="L1010" s="49">
        <v>4.3859002E-15</v>
      </c>
      <c r="M1010" s="49">
        <v>5.4695896E-14</v>
      </c>
      <c r="N1010" s="49">
        <v>5.5467752E-15</v>
      </c>
      <c r="O1010" s="49">
        <v>6.4751121E-15</v>
      </c>
      <c r="P1010" s="49">
        <v>1.4864949E-14</v>
      </c>
      <c r="Q1010" s="49">
        <v>2.3674809E-14</v>
      </c>
      <c r="R1010" s="49">
        <v>2.3147096E-14</v>
      </c>
      <c r="S1010" s="50"/>
      <c r="U1010" s="49"/>
      <c r="V1010" s="49"/>
    </row>
    <row r="1011">
      <c r="D1011" s="47"/>
      <c r="F1011" s="1" t="s">
        <v>873</v>
      </c>
      <c r="G1011" s="1" t="s">
        <v>1</v>
      </c>
      <c r="H1011" s="49">
        <v>4.4422283E-13</v>
      </c>
      <c r="I1011" s="49">
        <v>1.5063888E-14</v>
      </c>
      <c r="J1011" s="49">
        <v>4.0877936E-15</v>
      </c>
      <c r="K1011" s="49">
        <v>3.9138138E-14</v>
      </c>
      <c r="L1011" s="49">
        <v>1.8921484E-14</v>
      </c>
      <c r="M1011" s="49">
        <v>2.0683651E-13</v>
      </c>
      <c r="N1011" s="49">
        <v>6.4721383E-14</v>
      </c>
      <c r="O1011" s="49">
        <v>1.9495718E-13</v>
      </c>
      <c r="P1011" s="49">
        <v>4.5193351E-13</v>
      </c>
      <c r="Q1011" s="49">
        <v>1.5822463E-13</v>
      </c>
      <c r="R1011" s="49">
        <v>1.9394913E-13</v>
      </c>
      <c r="S1011" s="50"/>
      <c r="U1011" s="49"/>
      <c r="V1011" s="49"/>
    </row>
    <row r="1012">
      <c r="D1012" s="47"/>
      <c r="F1012" s="1" t="s">
        <v>874</v>
      </c>
      <c r="G1012" s="1" t="s">
        <v>1</v>
      </c>
      <c r="H1012" s="49">
        <v>2.301541105049E-10</v>
      </c>
      <c r="I1012" s="49">
        <v>2.601769772482E-12</v>
      </c>
      <c r="J1012" s="49">
        <v>2.097981484962E-12</v>
      </c>
      <c r="K1012" s="49">
        <v>8.39512191E-12</v>
      </c>
      <c r="L1012" s="49">
        <v>9.38432193615E-12</v>
      </c>
      <c r="M1012" s="49">
        <v>6.43206533359E-11</v>
      </c>
      <c r="N1012" s="49">
        <v>2.322606430511E-11</v>
      </c>
      <c r="O1012" s="49">
        <v>5.08347611332E-11</v>
      </c>
      <c r="P1012" s="49">
        <v>1.57727849856733E-8</v>
      </c>
      <c r="Q1012" s="49">
        <v>1.22788959122E-11</v>
      </c>
      <c r="R1012" s="49">
        <v>1.794063900618E-9</v>
      </c>
      <c r="S1012" s="50"/>
      <c r="U1012" s="49"/>
      <c r="V1012" s="49"/>
    </row>
    <row r="1013">
      <c r="D1013" s="47"/>
      <c r="F1013" s="1" t="s">
        <v>875</v>
      </c>
      <c r="G1013" s="1" t="s">
        <v>1</v>
      </c>
      <c r="H1013" s="49">
        <v>5.2730206E-13</v>
      </c>
      <c r="I1013" s="49">
        <v>4.4231282E-14</v>
      </c>
      <c r="J1013" s="49">
        <v>2.5633624E-14</v>
      </c>
      <c r="K1013" s="49">
        <v>3.2882252E-13</v>
      </c>
      <c r="L1013" s="49">
        <v>1.5536216E-13</v>
      </c>
      <c r="M1013" s="49">
        <v>1.8508844E-12</v>
      </c>
      <c r="N1013" s="49">
        <v>4.186199E-13</v>
      </c>
      <c r="O1013" s="49">
        <v>1.2150409E-12</v>
      </c>
      <c r="P1013" s="49">
        <v>1.3785165E-12</v>
      </c>
      <c r="Q1013" s="49">
        <v>1.7988305E-12</v>
      </c>
      <c r="R1013" s="49">
        <v>2.5245179E-12</v>
      </c>
      <c r="S1013" s="50"/>
      <c r="U1013" s="49"/>
      <c r="V1013" s="49"/>
    </row>
    <row r="1014">
      <c r="D1014" s="47"/>
      <c r="F1014" s="1" t="s">
        <v>876</v>
      </c>
      <c r="G1014" s="1" t="s">
        <v>1</v>
      </c>
      <c r="H1014" s="49">
        <v>1.26694961783E-9</v>
      </c>
      <c r="I1014" s="49">
        <v>1.0474859301E-10</v>
      </c>
      <c r="J1014" s="49">
        <v>6.9099836513E-11</v>
      </c>
      <c r="K1014" s="49">
        <v>1.0242002791713E-7</v>
      </c>
      <c r="L1014" s="49">
        <v>6.11334268515E-10</v>
      </c>
      <c r="M1014" s="49">
        <v>2.9800668647E-9</v>
      </c>
      <c r="N1014" s="49">
        <v>1.36856988932E-9</v>
      </c>
      <c r="O1014" s="49">
        <v>2.4943418665E-9</v>
      </c>
      <c r="P1014" s="49">
        <v>2.203707326E-9</v>
      </c>
      <c r="Q1014" s="49">
        <v>3.9321621102E-10</v>
      </c>
      <c r="R1014" s="49">
        <v>1.187068183609E-8</v>
      </c>
      <c r="S1014" s="50"/>
      <c r="U1014" s="49"/>
      <c r="V1014" s="49"/>
    </row>
    <row r="1015">
      <c r="D1015" s="47"/>
      <c r="F1015" s="1" t="s">
        <v>877</v>
      </c>
      <c r="G1015" s="1" t="s">
        <v>1</v>
      </c>
      <c r="H1015" s="49">
        <v>9.4836232E-17</v>
      </c>
      <c r="I1015" s="49">
        <v>1.1681909E-17</v>
      </c>
      <c r="J1015" s="49">
        <v>7.5483585E-18</v>
      </c>
      <c r="K1015" s="49">
        <v>1.7101019E-17</v>
      </c>
      <c r="L1015" s="49">
        <v>3.8404778E-17</v>
      </c>
      <c r="M1015" s="49">
        <v>4.6184236E-16</v>
      </c>
      <c r="N1015" s="49">
        <v>4.8006609E-17</v>
      </c>
      <c r="O1015" s="49">
        <v>4.2338565E-17</v>
      </c>
      <c r="P1015" s="49">
        <v>5.1082137E-17</v>
      </c>
      <c r="Q1015" s="49">
        <v>3.9316388E-17</v>
      </c>
      <c r="R1015" s="49">
        <v>2.1268235E-17</v>
      </c>
      <c r="S1015" s="50"/>
      <c r="U1015" s="49"/>
      <c r="V1015" s="49"/>
    </row>
    <row r="1016">
      <c r="D1016" s="47"/>
      <c r="F1016" s="1" t="s">
        <v>878</v>
      </c>
      <c r="G1016" s="1" t="s">
        <v>1</v>
      </c>
      <c r="H1016" s="49">
        <v>1.8187305E-13</v>
      </c>
      <c r="I1016" s="49">
        <v>6.0801081E-15</v>
      </c>
      <c r="J1016" s="49">
        <v>1.6965793E-15</v>
      </c>
      <c r="K1016" s="49">
        <v>1.8572802E-14</v>
      </c>
      <c r="L1016" s="49">
        <v>7.6399591E-15</v>
      </c>
      <c r="M1016" s="49">
        <v>9.7124494E-14</v>
      </c>
      <c r="N1016" s="49">
        <v>2.6404499E-14</v>
      </c>
      <c r="O1016" s="49">
        <v>7.8860057E-14</v>
      </c>
      <c r="P1016" s="49">
        <v>1.8806732E-13</v>
      </c>
      <c r="Q1016" s="49">
        <v>6.3228148E-14</v>
      </c>
      <c r="R1016" s="49">
        <v>1.3296792E-13</v>
      </c>
      <c r="S1016" s="50"/>
      <c r="U1016" s="49"/>
      <c r="V1016" s="49"/>
    </row>
    <row r="1017">
      <c r="D1017" s="47"/>
      <c r="F1017" s="1" t="s">
        <v>879</v>
      </c>
      <c r="G1017" s="1" t="s">
        <v>1</v>
      </c>
      <c r="H1017" s="49">
        <v>7.5781192E-14</v>
      </c>
      <c r="I1017" s="49">
        <v>2.5333905E-15</v>
      </c>
      <c r="J1017" s="49">
        <v>7.0690637E-16</v>
      </c>
      <c r="K1017" s="49">
        <v>7.7386485E-15</v>
      </c>
      <c r="L1017" s="49">
        <v>3.1833141E-15</v>
      </c>
      <c r="M1017" s="49">
        <v>4.0468427E-14</v>
      </c>
      <c r="N1017" s="49">
        <v>1.1001763E-14</v>
      </c>
      <c r="O1017" s="49">
        <v>3.2858035E-14</v>
      </c>
      <c r="P1017" s="49">
        <v>7.8361883E-14</v>
      </c>
      <c r="Q1017" s="49">
        <v>2.63448E-14</v>
      </c>
      <c r="R1017" s="49">
        <v>5.5403886E-14</v>
      </c>
      <c r="S1017" s="50"/>
      <c r="U1017" s="49"/>
      <c r="V1017" s="49"/>
    </row>
    <row r="1018">
      <c r="D1018" s="47"/>
      <c r="F1018" s="1" t="s">
        <v>880</v>
      </c>
      <c r="G1018" s="1" t="s">
        <v>1</v>
      </c>
      <c r="H1018" s="49">
        <v>5.0279866E-10</v>
      </c>
      <c r="I1018" s="49">
        <v>7.6770376E-11</v>
      </c>
      <c r="J1018" s="49">
        <v>4.9335868E-11</v>
      </c>
      <c r="K1018" s="49">
        <v>4.8971022E-11</v>
      </c>
      <c r="L1018" s="49">
        <v>4.8749699E-11</v>
      </c>
      <c r="M1018" s="49">
        <v>1.44655E-8</v>
      </c>
      <c r="N1018" s="49">
        <v>1.8623465E-10</v>
      </c>
      <c r="O1018" s="49">
        <v>3.5033738E-10</v>
      </c>
      <c r="P1018" s="49">
        <v>2.310582E-7</v>
      </c>
      <c r="Q1018" s="49">
        <v>1.9618711E-9</v>
      </c>
      <c r="R1018" s="49">
        <v>2.6736342E-10</v>
      </c>
      <c r="S1018" s="50"/>
      <c r="U1018" s="49"/>
      <c r="V1018" s="49"/>
    </row>
    <row r="1019">
      <c r="D1019" s="47"/>
      <c r="F1019" s="1" t="s">
        <v>881</v>
      </c>
      <c r="G1019" s="1" t="s">
        <v>1</v>
      </c>
      <c r="H1019" s="49">
        <v>2.1466029E-10</v>
      </c>
      <c r="I1019" s="49">
        <v>3.2436727E-11</v>
      </c>
      <c r="J1019" s="49">
        <v>2.1000613E-11</v>
      </c>
      <c r="K1019" s="49">
        <v>2.1526252E-11</v>
      </c>
      <c r="L1019" s="49">
        <v>2.3765536E-11</v>
      </c>
      <c r="M1019" s="49">
        <v>6.0225498E-9</v>
      </c>
      <c r="N1019" s="49">
        <v>7.8558019E-11</v>
      </c>
      <c r="O1019" s="49">
        <v>1.6508156E-10</v>
      </c>
      <c r="P1019" s="49">
        <v>9.6277937E-8</v>
      </c>
      <c r="Q1019" s="49">
        <v>8.2054926E-10</v>
      </c>
      <c r="R1019" s="49">
        <v>1.1290586E-10</v>
      </c>
      <c r="S1019" s="50"/>
      <c r="U1019" s="49"/>
      <c r="V1019" s="49"/>
    </row>
    <row r="1020">
      <c r="D1020" s="47"/>
      <c r="F1020" s="1" t="s">
        <v>882</v>
      </c>
      <c r="G1020" s="1" t="s">
        <v>1</v>
      </c>
      <c r="H1020" s="49">
        <v>6.0578703E-16</v>
      </c>
      <c r="I1020" s="49">
        <v>1.4482711E-16</v>
      </c>
      <c r="J1020" s="49">
        <v>8.3260591E-17</v>
      </c>
      <c r="K1020" s="49">
        <v>1.0220362E-15</v>
      </c>
      <c r="L1020" s="49">
        <v>2.4287334E-16</v>
      </c>
      <c r="M1020" s="49">
        <v>4.7190582E-15</v>
      </c>
      <c r="N1020" s="49">
        <v>2.7859487E-15</v>
      </c>
      <c r="O1020" s="49">
        <v>7.228E-15</v>
      </c>
      <c r="P1020" s="49">
        <v>7.097923E-15</v>
      </c>
      <c r="Q1020" s="49">
        <v>1.644987E-15</v>
      </c>
      <c r="R1020" s="49">
        <v>4.7552716E-16</v>
      </c>
      <c r="S1020" s="50"/>
      <c r="U1020" s="49"/>
      <c r="V1020" s="49"/>
    </row>
    <row r="1021">
      <c r="D1021" s="47"/>
      <c r="F1021" s="1" t="s">
        <v>883</v>
      </c>
      <c r="G1021" s="1" t="s">
        <v>10</v>
      </c>
      <c r="H1021" s="1">
        <v>4.2205426E-4</v>
      </c>
      <c r="I1021" s="49">
        <v>3.5966901E-5</v>
      </c>
      <c r="J1021" s="49">
        <v>2.0950143E-5</v>
      </c>
      <c r="K1021" s="1">
        <v>2.1552815E-4</v>
      </c>
      <c r="L1021" s="1">
        <v>0.10007716</v>
      </c>
      <c r="M1021" s="1">
        <v>9.8652776E-4</v>
      </c>
      <c r="N1021" s="1">
        <v>2.4491364E-4</v>
      </c>
      <c r="O1021" s="1">
        <v>0.0010488043</v>
      </c>
      <c r="P1021" s="1">
        <v>5.7846583E-4</v>
      </c>
      <c r="Q1021" s="49">
        <v>1.0387384E-4</v>
      </c>
      <c r="R1021" s="1">
        <v>0.0016588164</v>
      </c>
      <c r="S1021" s="51"/>
      <c r="U1021" s="49"/>
      <c r="V1021" s="49"/>
    </row>
    <row r="1022">
      <c r="D1022" s="47"/>
      <c r="F1022" s="1" t="s">
        <v>884</v>
      </c>
      <c r="G1022" s="1" t="s">
        <v>10</v>
      </c>
      <c r="H1022" s="1">
        <v>0.023606675</v>
      </c>
      <c r="I1022" s="49">
        <v>1.010784E-5</v>
      </c>
      <c r="J1022" s="49">
        <v>6.656821E-6</v>
      </c>
      <c r="K1022" s="49">
        <v>9.0776664E-5</v>
      </c>
      <c r="L1022" s="1">
        <v>0.0054477843</v>
      </c>
      <c r="M1022" s="1">
        <v>3.3524362E-4</v>
      </c>
      <c r="N1022" s="1">
        <v>1.3667394E-4</v>
      </c>
      <c r="O1022" s="1">
        <v>4.3941232E-4</v>
      </c>
      <c r="P1022" s="1">
        <v>2.6322421E-4</v>
      </c>
      <c r="Q1022" s="49">
        <v>3.8224209E-5</v>
      </c>
      <c r="R1022" s="1">
        <v>6.736338E-4</v>
      </c>
      <c r="S1022" s="51"/>
      <c r="U1022" s="49"/>
      <c r="V1022" s="49"/>
    </row>
    <row r="1023">
      <c r="D1023" s="47"/>
      <c r="F1023" s="1" t="s">
        <v>885</v>
      </c>
      <c r="G1023" s="1" t="s">
        <v>1</v>
      </c>
      <c r="H1023" s="49">
        <v>8.42030418E-24</v>
      </c>
      <c r="I1023" s="49">
        <v>1.037198186E-24</v>
      </c>
      <c r="J1023" s="49">
        <v>6.70192675E-25</v>
      </c>
      <c r="K1023" s="49">
        <v>1.518339583E-24</v>
      </c>
      <c r="L1023" s="49">
        <v>3.409832175E-24</v>
      </c>
      <c r="M1023" s="49">
        <v>4.100533213E-23</v>
      </c>
      <c r="N1023" s="49">
        <v>4.262352631E-24</v>
      </c>
      <c r="O1023" s="49">
        <v>3.760250375E-24</v>
      </c>
      <c r="P1023" s="49">
        <v>4.554914237E-24</v>
      </c>
      <c r="Q1023" s="49">
        <v>3.495627506E-24</v>
      </c>
      <c r="R1023" s="49">
        <v>1.888411286E-24</v>
      </c>
      <c r="S1023" s="50"/>
      <c r="U1023" s="49"/>
      <c r="V1023" s="49"/>
    </row>
    <row r="1024">
      <c r="D1024" s="47"/>
      <c r="F1024" s="1" t="s">
        <v>886</v>
      </c>
      <c r="G1024" s="1" t="s">
        <v>1</v>
      </c>
      <c r="H1024" s="49">
        <v>8.071727E-23</v>
      </c>
      <c r="I1024" s="49">
        <v>9.9426103E-24</v>
      </c>
      <c r="J1024" s="49">
        <v>6.4244855E-24</v>
      </c>
      <c r="K1024" s="49">
        <v>1.4554845E-23</v>
      </c>
      <c r="L1024" s="49">
        <v>3.2686746E-23</v>
      </c>
      <c r="M1024" s="49">
        <v>3.9307825E-22</v>
      </c>
      <c r="N1024" s="49">
        <v>4.0859031E-23</v>
      </c>
      <c r="O1024" s="49">
        <v>3.6045865E-23</v>
      </c>
      <c r="P1024" s="49">
        <v>4.3663534E-23</v>
      </c>
      <c r="Q1024" s="49">
        <v>3.3509182E-23</v>
      </c>
      <c r="R1024" s="49">
        <v>1.8102363E-23</v>
      </c>
      <c r="S1024" s="50"/>
      <c r="U1024" s="49"/>
      <c r="V1024" s="49"/>
    </row>
    <row r="1025">
      <c r="D1025" s="47"/>
      <c r="F1025" s="1" t="s">
        <v>887</v>
      </c>
      <c r="G1025" s="1" t="s">
        <v>1</v>
      </c>
      <c r="H1025" s="49">
        <v>1.5061371E-12</v>
      </c>
      <c r="I1025" s="49">
        <v>1.7377322E-13</v>
      </c>
      <c r="J1025" s="49">
        <v>8.5818084E-14</v>
      </c>
      <c r="K1025" s="49">
        <v>6.5997025E-13</v>
      </c>
      <c r="L1025" s="49">
        <v>9.7817426E-13</v>
      </c>
      <c r="M1025" s="49">
        <v>3.2354611E-12</v>
      </c>
      <c r="N1025" s="49">
        <v>5.8702334E-13</v>
      </c>
      <c r="O1025" s="49">
        <v>2.5757151E-12</v>
      </c>
      <c r="P1025" s="49">
        <v>4.1013463E-12</v>
      </c>
      <c r="Q1025" s="49">
        <v>5.602654E-13</v>
      </c>
      <c r="R1025" s="49">
        <v>7.8677503E-12</v>
      </c>
      <c r="S1025" s="50"/>
      <c r="U1025" s="49"/>
      <c r="V1025" s="49"/>
    </row>
    <row r="1026">
      <c r="D1026" s="47"/>
      <c r="F1026" s="1" t="s">
        <v>888</v>
      </c>
      <c r="G1026" s="1" t="s">
        <v>1</v>
      </c>
      <c r="H1026" s="49">
        <v>7.83871782E-20</v>
      </c>
      <c r="I1026" s="49">
        <v>2.864807679E-21</v>
      </c>
      <c r="J1026" s="49">
        <v>1.890285252E-21</v>
      </c>
      <c r="K1026" s="49">
        <v>2.895858867E-20</v>
      </c>
      <c r="L1026" s="49">
        <v>9.66561917E-21</v>
      </c>
      <c r="M1026" s="49">
        <v>2.080650441E-19</v>
      </c>
      <c r="N1026" s="49">
        <v>1.729389232E-20</v>
      </c>
      <c r="O1026" s="49">
        <v>3.304770595E-20</v>
      </c>
      <c r="P1026" s="49">
        <v>1.574393993E-19</v>
      </c>
      <c r="Q1026" s="49">
        <v>3.912438671E-19</v>
      </c>
      <c r="R1026" s="49">
        <v>3.748267962E-19</v>
      </c>
      <c r="S1026" s="50"/>
      <c r="U1026" s="49"/>
      <c r="V1026" s="49"/>
    </row>
    <row r="1027">
      <c r="D1027" s="47"/>
      <c r="F1027" s="1" t="s">
        <v>889</v>
      </c>
      <c r="G1027" s="1" t="s">
        <v>1</v>
      </c>
      <c r="H1027" s="49">
        <v>2.3564649E-13</v>
      </c>
      <c r="I1027" s="49">
        <v>1.0667949E-14</v>
      </c>
      <c r="J1027" s="49">
        <v>6.6188248E-15</v>
      </c>
      <c r="K1027" s="49">
        <v>9.059114E-14</v>
      </c>
      <c r="L1027" s="49">
        <v>4.3044732E-14</v>
      </c>
      <c r="M1027" s="49">
        <v>6.2532239E-13</v>
      </c>
      <c r="N1027" s="49">
        <v>5.7321808E-14</v>
      </c>
      <c r="O1027" s="49">
        <v>1.3365837E-13</v>
      </c>
      <c r="P1027" s="49">
        <v>4.872002E-13</v>
      </c>
      <c r="Q1027" s="49">
        <v>1.0817772E-12</v>
      </c>
      <c r="R1027" s="49">
        <v>1.1620696E-12</v>
      </c>
      <c r="S1027" s="50"/>
      <c r="U1027" s="49"/>
      <c r="V1027" s="49"/>
    </row>
    <row r="1028">
      <c r="D1028" s="47"/>
      <c r="F1028" s="1" t="s">
        <v>890</v>
      </c>
      <c r="G1028" s="1" t="s">
        <v>1</v>
      </c>
      <c r="H1028" s="49">
        <v>1.3784767E-14</v>
      </c>
      <c r="I1028" s="49">
        <v>7.7365118E-16</v>
      </c>
      <c r="J1028" s="49">
        <v>4.8893081E-16</v>
      </c>
      <c r="K1028" s="49">
        <v>4.8474434E-15</v>
      </c>
      <c r="L1028" s="49">
        <v>2.8902429E-15</v>
      </c>
      <c r="M1028" s="49">
        <v>4.1229935E-14</v>
      </c>
      <c r="N1028" s="49">
        <v>3.8689103E-15</v>
      </c>
      <c r="O1028" s="49">
        <v>7.3343778E-15</v>
      </c>
      <c r="P1028" s="49">
        <v>2.5194469E-14</v>
      </c>
      <c r="Q1028" s="49">
        <v>5.5154996E-14</v>
      </c>
      <c r="R1028" s="49">
        <v>5.7867438E-14</v>
      </c>
      <c r="S1028" s="50"/>
      <c r="U1028" s="49"/>
      <c r="V1028" s="49"/>
    </row>
    <row r="1029">
      <c r="D1029" s="47"/>
      <c r="F1029" s="1" t="s">
        <v>891</v>
      </c>
      <c r="G1029" s="1" t="s">
        <v>1</v>
      </c>
      <c r="H1029" s="49">
        <v>9.2039827E-13</v>
      </c>
      <c r="I1029" s="49">
        <v>1.7288117E-13</v>
      </c>
      <c r="J1029" s="49">
        <v>1.0333438E-13</v>
      </c>
      <c r="K1029" s="49">
        <v>6.0568156E-12</v>
      </c>
      <c r="L1029" s="49">
        <v>3.6367867E-13</v>
      </c>
      <c r="M1029" s="49">
        <v>2.9388188E-11</v>
      </c>
      <c r="N1029" s="49">
        <v>4.966914E-13</v>
      </c>
      <c r="O1029" s="49">
        <v>8.5261877E-13</v>
      </c>
      <c r="P1029" s="49">
        <v>2.1851092E-11</v>
      </c>
      <c r="Q1029" s="49">
        <v>1.0109267E-12</v>
      </c>
      <c r="R1029" s="49">
        <v>1.0310343E-12</v>
      </c>
      <c r="S1029" s="50"/>
      <c r="U1029" s="49"/>
      <c r="V1029" s="49"/>
    </row>
    <row r="1030">
      <c r="D1030" s="47"/>
      <c r="F1030" s="1" t="s">
        <v>892</v>
      </c>
      <c r="G1030" s="1" t="s">
        <v>1</v>
      </c>
      <c r="H1030" s="49">
        <v>2.6102523E-14</v>
      </c>
      <c r="I1030" s="49">
        <v>9.8595517E-14</v>
      </c>
      <c r="J1030" s="49">
        <v>5.816068E-16</v>
      </c>
      <c r="K1030" s="49">
        <v>5.3859086E-15</v>
      </c>
      <c r="L1030" s="49">
        <v>6.2523343E-15</v>
      </c>
      <c r="M1030" s="49">
        <v>6.7720209E-14</v>
      </c>
      <c r="N1030" s="49">
        <v>7.0297716E-15</v>
      </c>
      <c r="O1030" s="49">
        <v>1.9028651E-13</v>
      </c>
      <c r="P1030" s="49">
        <v>1.1111376E-14</v>
      </c>
      <c r="Q1030" s="49">
        <v>7.9692227E-14</v>
      </c>
      <c r="R1030" s="49">
        <v>7.4151609E-14</v>
      </c>
      <c r="S1030" s="50"/>
      <c r="U1030" s="49"/>
      <c r="V1030" s="49"/>
    </row>
    <row r="1031">
      <c r="D1031" s="47"/>
      <c r="F1031" s="1" t="s">
        <v>893</v>
      </c>
      <c r="G1031" s="1" t="s">
        <v>1</v>
      </c>
      <c r="H1031" s="49">
        <v>1.5276271E-14</v>
      </c>
      <c r="I1031" s="49">
        <v>3.3077839E-16</v>
      </c>
      <c r="J1031" s="49">
        <v>2.8283464E-16</v>
      </c>
      <c r="K1031" s="49">
        <v>1.0879854E-14</v>
      </c>
      <c r="L1031" s="49">
        <v>1.0015357E-15</v>
      </c>
      <c r="M1031" s="49">
        <v>5.3940145E-14</v>
      </c>
      <c r="N1031" s="49">
        <v>2.2356939E-15</v>
      </c>
      <c r="O1031" s="49">
        <v>4.8924586E-15</v>
      </c>
      <c r="P1031" s="49">
        <v>2.9940431E-14</v>
      </c>
      <c r="Q1031" s="49">
        <v>1.8978094E-15</v>
      </c>
      <c r="R1031" s="49">
        <v>1.90968E-13</v>
      </c>
      <c r="S1031" s="50"/>
      <c r="U1031" s="49"/>
      <c r="V1031" s="49"/>
    </row>
    <row r="1032">
      <c r="D1032" s="47"/>
      <c r="F1032" s="1" t="s">
        <v>894</v>
      </c>
      <c r="G1032" s="1" t="s">
        <v>1</v>
      </c>
      <c r="H1032" s="49">
        <v>8.3614142E-15</v>
      </c>
      <c r="I1032" s="49">
        <v>1.029958E-15</v>
      </c>
      <c r="J1032" s="49">
        <v>6.655156E-16</v>
      </c>
      <c r="K1032" s="49">
        <v>1.5077444E-15</v>
      </c>
      <c r="L1032" s="49">
        <v>3.3860312E-15</v>
      </c>
      <c r="M1032" s="49">
        <v>4.0719225E-14</v>
      </c>
      <c r="N1032" s="49">
        <v>4.2325949E-15</v>
      </c>
      <c r="O1032" s="49">
        <v>3.732812E-15</v>
      </c>
      <c r="P1032" s="49">
        <v>4.5029223E-15</v>
      </c>
      <c r="Q1032" s="49">
        <v>3.4661977E-15</v>
      </c>
      <c r="R1032" s="49">
        <v>1.8751516E-15</v>
      </c>
      <c r="S1032" s="50"/>
      <c r="U1032" s="49"/>
      <c r="V1032" s="49"/>
    </row>
    <row r="1033">
      <c r="D1033" s="47"/>
      <c r="F1033" s="1" t="s">
        <v>895</v>
      </c>
      <c r="G1033" s="1" t="s">
        <v>1</v>
      </c>
      <c r="H1033" s="49">
        <v>8.2933765E-16</v>
      </c>
      <c r="I1033" s="49">
        <v>1.0215766E-16</v>
      </c>
      <c r="J1033" s="49">
        <v>6.6009981E-17</v>
      </c>
      <c r="K1033" s="49">
        <v>1.4954747E-16</v>
      </c>
      <c r="L1033" s="49">
        <v>3.3584768E-16</v>
      </c>
      <c r="M1033" s="49">
        <v>4.0387861E-15</v>
      </c>
      <c r="N1033" s="49">
        <v>4.1981517E-16</v>
      </c>
      <c r="O1033" s="49">
        <v>3.7024843E-16</v>
      </c>
      <c r="P1033" s="49">
        <v>4.4671049E-16</v>
      </c>
      <c r="Q1033" s="49">
        <v>3.4381966E-16</v>
      </c>
      <c r="R1033" s="49">
        <v>1.8598955E-16</v>
      </c>
      <c r="S1033" s="50"/>
      <c r="U1033" s="49"/>
      <c r="V1033" s="49"/>
    </row>
    <row r="1034">
      <c r="D1034" s="47"/>
      <c r="F1034" s="1" t="s">
        <v>896</v>
      </c>
      <c r="G1034" s="1" t="s">
        <v>1</v>
      </c>
      <c r="H1034" s="49">
        <v>3.1623377E-14</v>
      </c>
      <c r="I1034" s="49">
        <v>1.4316284E-15</v>
      </c>
      <c r="J1034" s="49">
        <v>8.8823872E-16</v>
      </c>
      <c r="K1034" s="49">
        <v>1.2157196E-14</v>
      </c>
      <c r="L1034" s="49">
        <v>5.7765806E-15</v>
      </c>
      <c r="M1034" s="49">
        <v>8.3917249E-14</v>
      </c>
      <c r="N1034" s="49">
        <v>7.6925116E-15</v>
      </c>
      <c r="O1034" s="49">
        <v>1.7936852E-14</v>
      </c>
      <c r="P1034" s="49">
        <v>6.5381526E-14</v>
      </c>
      <c r="Q1034" s="49">
        <v>1.4517242E-13</v>
      </c>
      <c r="R1034" s="49">
        <v>1.5594797E-13</v>
      </c>
      <c r="S1034" s="50"/>
      <c r="U1034" s="49"/>
      <c r="V1034" s="49"/>
    </row>
    <row r="1035">
      <c r="D1035" s="47"/>
      <c r="F1035" s="1" t="s">
        <v>897</v>
      </c>
      <c r="G1035" s="1" t="s">
        <v>1</v>
      </c>
      <c r="H1035" s="49">
        <v>6.597691E-14</v>
      </c>
      <c r="I1035" s="49">
        <v>7.517241E-15</v>
      </c>
      <c r="J1035" s="49">
        <v>3.7201599E-15</v>
      </c>
      <c r="K1035" s="49">
        <v>2.8837441E-14</v>
      </c>
      <c r="L1035" s="49">
        <v>4.2217008E-14</v>
      </c>
      <c r="M1035" s="49">
        <v>1.4241527E-13</v>
      </c>
      <c r="N1035" s="49">
        <v>2.551634E-14</v>
      </c>
      <c r="O1035" s="49">
        <v>1.1128202E-13</v>
      </c>
      <c r="P1035" s="49">
        <v>1.7877302E-13</v>
      </c>
      <c r="Q1035" s="49">
        <v>3.0257014E-14</v>
      </c>
      <c r="R1035" s="49">
        <v>3.4425376E-13</v>
      </c>
      <c r="S1035" s="50"/>
      <c r="U1035" s="49"/>
      <c r="V1035" s="49"/>
    </row>
    <row r="1036">
      <c r="D1036" s="47"/>
      <c r="F1036" s="1" t="s">
        <v>898</v>
      </c>
      <c r="G1036" s="1" t="s">
        <v>1</v>
      </c>
      <c r="H1036" s="49">
        <v>7.2625918E-14</v>
      </c>
      <c r="I1036" s="49">
        <v>8.3793428E-15</v>
      </c>
      <c r="J1036" s="49">
        <v>4.1381471E-15</v>
      </c>
      <c r="K1036" s="49">
        <v>3.1823759E-14</v>
      </c>
      <c r="L1036" s="49">
        <v>4.7167553E-14</v>
      </c>
      <c r="M1036" s="49">
        <v>1.560139E-13</v>
      </c>
      <c r="N1036" s="49">
        <v>2.8306259E-14</v>
      </c>
      <c r="O1036" s="49">
        <v>1.2420096E-13</v>
      </c>
      <c r="P1036" s="49">
        <v>1.9776688E-13</v>
      </c>
      <c r="Q1036" s="49">
        <v>2.7015992E-14</v>
      </c>
      <c r="R1036" s="49">
        <v>3.7938285E-13</v>
      </c>
      <c r="S1036" s="50"/>
      <c r="U1036" s="49"/>
      <c r="V1036" s="49"/>
    </row>
    <row r="1037">
      <c r="D1037" s="47"/>
      <c r="F1037" s="1" t="s">
        <v>55</v>
      </c>
      <c r="G1037" s="1" t="s">
        <v>1</v>
      </c>
      <c r="H1037" s="49">
        <v>6.373468E-16</v>
      </c>
      <c r="I1037" s="49">
        <v>4.7311767E-17</v>
      </c>
      <c r="J1037" s="49">
        <v>2.2325599E-17</v>
      </c>
      <c r="K1037" s="49">
        <v>6.2731604E-17</v>
      </c>
      <c r="L1037" s="49">
        <v>6.5190143E-17</v>
      </c>
      <c r="M1037" s="49">
        <v>1.0189207E-15</v>
      </c>
      <c r="N1037" s="49">
        <v>1.6853167E-16</v>
      </c>
      <c r="O1037" s="49">
        <v>4.0896881E-16</v>
      </c>
      <c r="P1037" s="49">
        <v>1.9457356E-11</v>
      </c>
      <c r="Q1037" s="49">
        <v>9.0022419E-15</v>
      </c>
      <c r="R1037" s="49">
        <v>1.5924272E-16</v>
      </c>
      <c r="S1037" s="50"/>
      <c r="U1037" s="49"/>
      <c r="V1037" s="49"/>
    </row>
    <row r="1038">
      <c r="D1038" s="47"/>
      <c r="F1038" s="1" t="s">
        <v>56</v>
      </c>
      <c r="G1038" s="1" t="s">
        <v>1</v>
      </c>
      <c r="H1038" s="49">
        <v>3.72046612969E-11</v>
      </c>
      <c r="I1038" s="49">
        <v>3.09289904629E-12</v>
      </c>
      <c r="J1038" s="49">
        <v>1.630973791427E-12</v>
      </c>
      <c r="K1038" s="49">
        <v>1.513060714121E-11</v>
      </c>
      <c r="L1038" s="49">
        <v>1.025366256774E-11</v>
      </c>
      <c r="M1038" s="49">
        <v>8.39637439848E-11</v>
      </c>
      <c r="N1038" s="49">
        <v>2.993515238425E-11</v>
      </c>
      <c r="O1038" s="49">
        <v>8.92870181816E-11</v>
      </c>
      <c r="P1038" s="49">
        <v>5.18223265949E-11</v>
      </c>
      <c r="Q1038" s="49">
        <v>1.048481363E-11</v>
      </c>
      <c r="R1038" s="49">
        <v>7.2455758823039E-9</v>
      </c>
      <c r="S1038" s="50"/>
      <c r="U1038" s="49"/>
      <c r="V1038" s="49"/>
    </row>
    <row r="1039">
      <c r="D1039" s="47"/>
      <c r="F1039" s="1" t="s">
        <v>57</v>
      </c>
      <c r="G1039" s="1" t="s">
        <v>1</v>
      </c>
      <c r="H1039" s="49">
        <v>4.0619248E-10</v>
      </c>
      <c r="I1039" s="49">
        <v>3.6558319E-11</v>
      </c>
      <c r="J1039" s="49">
        <v>2.1291783E-11</v>
      </c>
      <c r="K1039" s="49">
        <v>2.1650249E-10</v>
      </c>
      <c r="L1039" s="49">
        <v>1.0969981E-7</v>
      </c>
      <c r="M1039" s="49">
        <v>9.9573891E-10</v>
      </c>
      <c r="N1039" s="49">
        <v>2.3460553E-10</v>
      </c>
      <c r="O1039" s="49">
        <v>1.0305906E-9</v>
      </c>
      <c r="P1039" s="49">
        <v>5.8330004E-10</v>
      </c>
      <c r="Q1039" s="49">
        <v>1.0379876E-10</v>
      </c>
      <c r="R1039" s="49">
        <v>1.7686277E-9</v>
      </c>
      <c r="S1039" s="50"/>
      <c r="U1039" s="49"/>
      <c r="V1039" s="49"/>
    </row>
    <row r="1040">
      <c r="D1040" s="47"/>
      <c r="F1040" s="1" t="s">
        <v>58</v>
      </c>
      <c r="G1040" s="1" t="s">
        <v>1</v>
      </c>
      <c r="H1040" s="49">
        <v>6.2040409424E-10</v>
      </c>
      <c r="I1040" s="49">
        <v>1.6849837598E-11</v>
      </c>
      <c r="J1040" s="49">
        <v>5.274210739E-12</v>
      </c>
      <c r="K1040" s="49">
        <v>3.8616859124E-11</v>
      </c>
      <c r="L1040" s="49">
        <v>4.8584703823E-11</v>
      </c>
      <c r="M1040" s="49">
        <v>1.4235017174E-10</v>
      </c>
      <c r="N1040" s="49">
        <v>5.1415688748E-11</v>
      </c>
      <c r="O1040" s="49">
        <v>6.955803965E-11</v>
      </c>
      <c r="P1040" s="49">
        <v>2.68149504E-8</v>
      </c>
      <c r="Q1040" s="49">
        <v>8.7732744E-11</v>
      </c>
      <c r="R1040" s="49">
        <v>2.1829194221E-10</v>
      </c>
      <c r="S1040" s="50"/>
      <c r="U1040" s="49"/>
      <c r="V1040" s="49"/>
    </row>
    <row r="1041">
      <c r="D1041" s="47"/>
      <c r="F1041" s="1" t="s">
        <v>59</v>
      </c>
      <c r="G1041" s="1" t="s">
        <v>1</v>
      </c>
      <c r="H1041" s="49">
        <v>7.3853201239E-13</v>
      </c>
      <c r="I1041" s="49">
        <v>6.408042091E-14</v>
      </c>
      <c r="J1041" s="49">
        <v>3.3907039228E-14</v>
      </c>
      <c r="K1041" s="49">
        <v>3.56505882E-13</v>
      </c>
      <c r="L1041" s="49">
        <v>2.4589612903E-13</v>
      </c>
      <c r="M1041" s="49">
        <v>1.83151777304E-12</v>
      </c>
      <c r="N1041" s="49">
        <v>5.9087718722E-13</v>
      </c>
      <c r="O1041" s="49">
        <v>1.73991028536E-12</v>
      </c>
      <c r="P1041" s="49">
        <v>1.43131557359276E-9</v>
      </c>
      <c r="Q1041" s="49">
        <v>3.305200674199E-12</v>
      </c>
      <c r="R1041" s="49">
        <v>1.176219756477E-10</v>
      </c>
      <c r="S1041" s="50"/>
      <c r="U1041" s="49"/>
      <c r="V1041" s="49"/>
    </row>
    <row r="1042">
      <c r="D1042" s="47"/>
      <c r="F1042" s="1" t="s">
        <v>60</v>
      </c>
      <c r="G1042" s="1" t="s">
        <v>1</v>
      </c>
      <c r="H1042" s="49">
        <v>3.7200936E-11</v>
      </c>
      <c r="I1042" s="49">
        <v>3.0927276E-12</v>
      </c>
      <c r="J1042" s="49">
        <v>1.6308925E-12</v>
      </c>
      <c r="K1042" s="49">
        <v>1.5130433E-11</v>
      </c>
      <c r="L1042" s="49">
        <v>1.0253093E-11</v>
      </c>
      <c r="M1042" s="49">
        <v>8.3960074E-11</v>
      </c>
      <c r="N1042" s="49">
        <v>2.9934287E-11</v>
      </c>
      <c r="O1042" s="49">
        <v>8.9285532E-11</v>
      </c>
      <c r="P1042" s="49">
        <v>5.1817582E-11</v>
      </c>
      <c r="Q1042" s="49">
        <v>1.0358334E-11</v>
      </c>
      <c r="R1042" s="49">
        <v>7.2455745E-9</v>
      </c>
      <c r="S1042" s="50"/>
      <c r="U1042" s="49"/>
      <c r="V1042" s="49"/>
    </row>
    <row r="1043">
      <c r="D1043" s="47"/>
      <c r="F1043" s="1" t="s">
        <v>61</v>
      </c>
      <c r="G1043" s="1" t="s">
        <v>1</v>
      </c>
      <c r="H1043" s="49">
        <v>9.21567757E-11</v>
      </c>
      <c r="I1043" s="49">
        <v>7.88011504E-12</v>
      </c>
      <c r="J1043" s="49">
        <v>4.02755678E-12</v>
      </c>
      <c r="K1043" s="49">
        <v>3.587750372E-11</v>
      </c>
      <c r="L1043" s="49">
        <v>3.32080133956E-9</v>
      </c>
      <c r="M1043" s="49">
        <v>2.006716546E-10</v>
      </c>
      <c r="N1043" s="49">
        <v>6.562977694E-11</v>
      </c>
      <c r="O1043" s="49">
        <v>2.266143811E-10</v>
      </c>
      <c r="P1043" s="49">
        <v>6.264117764E-9</v>
      </c>
      <c r="Q1043" s="49">
        <v>2.6822113E-11</v>
      </c>
      <c r="R1043" s="49">
        <v>1.3916450172E-8</v>
      </c>
      <c r="S1043" s="50"/>
      <c r="U1043" s="49"/>
      <c r="V1043" s="49"/>
    </row>
    <row r="1044">
      <c r="D1044" s="47"/>
      <c r="F1044" s="1" t="s">
        <v>62</v>
      </c>
      <c r="G1044" s="1" t="s">
        <v>1</v>
      </c>
      <c r="H1044" s="49">
        <v>1.027936284E-10</v>
      </c>
      <c r="I1044" s="49">
        <v>6.310359263E-12</v>
      </c>
      <c r="J1044" s="49">
        <v>5.0930137E-12</v>
      </c>
      <c r="K1044" s="49">
        <v>1.5074228779E-10</v>
      </c>
      <c r="L1044" s="49">
        <v>1.70618587076E-9</v>
      </c>
      <c r="M1044" s="49">
        <v>2.3635146837E-9</v>
      </c>
      <c r="N1044" s="49">
        <v>2.977213524E-11</v>
      </c>
      <c r="O1044" s="49">
        <v>6.40481946E-11</v>
      </c>
      <c r="P1044" s="49">
        <v>5.728473879771E-7</v>
      </c>
      <c r="Q1044" s="49">
        <v>1.6942368823E-10</v>
      </c>
      <c r="R1044" s="49">
        <v>2.50578844E-10</v>
      </c>
      <c r="S1044" s="50"/>
      <c r="U1044" s="49"/>
      <c r="V1044" s="49"/>
    </row>
    <row r="1045">
      <c r="D1045" s="47"/>
      <c r="F1045" s="1" t="s">
        <v>63</v>
      </c>
      <c r="G1045" s="1" t="s">
        <v>1</v>
      </c>
      <c r="H1045" s="49">
        <v>4.3673207E-16</v>
      </c>
      <c r="I1045" s="49">
        <v>3.104211E-17</v>
      </c>
      <c r="J1045" s="49">
        <v>1.489216E-17</v>
      </c>
      <c r="K1045" s="49">
        <v>5.3237005E-17</v>
      </c>
      <c r="L1045" s="49">
        <v>4.5750067E-17</v>
      </c>
      <c r="M1045" s="49">
        <v>6.8692507E-16</v>
      </c>
      <c r="N1045" s="49">
        <v>1.30698E-16</v>
      </c>
      <c r="O1045" s="49">
        <v>3.4115312E-16</v>
      </c>
      <c r="P1045" s="49">
        <v>1.1985251E-11</v>
      </c>
      <c r="Q1045" s="49">
        <v>5.5523658E-15</v>
      </c>
      <c r="R1045" s="49">
        <v>1.0427219E-16</v>
      </c>
      <c r="S1045" s="50"/>
      <c r="U1045" s="49"/>
      <c r="V1045" s="49"/>
    </row>
    <row r="1046">
      <c r="D1046" s="47"/>
      <c r="F1046" s="1" t="s">
        <v>64</v>
      </c>
      <c r="G1046" s="1" t="s">
        <v>1</v>
      </c>
      <c r="H1046" s="49">
        <v>2.5180948309E-9</v>
      </c>
      <c r="I1046" s="49">
        <v>3.1912555449E-10</v>
      </c>
      <c r="J1046" s="49">
        <v>4.0910209644E-10</v>
      </c>
      <c r="K1046" s="49">
        <v>8.96937652047E-9</v>
      </c>
      <c r="L1046" s="49">
        <v>3.9133013025E-10</v>
      </c>
      <c r="M1046" s="49">
        <v>4.6446813601E-9</v>
      </c>
      <c r="N1046" s="49">
        <v>1.00644534652E-9</v>
      </c>
      <c r="O1046" s="49">
        <v>5.56492610500001E-9</v>
      </c>
      <c r="P1046" s="49">
        <v>6.27749557000002E-8</v>
      </c>
      <c r="Q1046" s="49">
        <v>3.06941742000006E-9</v>
      </c>
      <c r="R1046" s="49">
        <v>1.7627150928E-9</v>
      </c>
      <c r="S1046" s="50"/>
      <c r="U1046" s="49"/>
      <c r="V1046" s="49"/>
    </row>
    <row r="1047">
      <c r="D1047" s="47"/>
      <c r="F1047" s="1" t="s">
        <v>65</v>
      </c>
      <c r="G1047" s="1" t="s">
        <v>1</v>
      </c>
      <c r="H1047" s="49">
        <v>1.389602E-13</v>
      </c>
      <c r="I1047" s="49">
        <v>9.8770349E-15</v>
      </c>
      <c r="J1047" s="49">
        <v>4.7384145E-15</v>
      </c>
      <c r="K1047" s="49">
        <v>1.6939047E-14</v>
      </c>
      <c r="L1047" s="49">
        <v>1.455684E-14</v>
      </c>
      <c r="M1047" s="49">
        <v>2.1856707E-13</v>
      </c>
      <c r="N1047" s="49">
        <v>4.1585729E-14</v>
      </c>
      <c r="O1047" s="49">
        <v>1.0854872E-13</v>
      </c>
      <c r="P1047" s="49">
        <v>3.8134888E-9</v>
      </c>
      <c r="Q1047" s="49">
        <v>1.7666618E-12</v>
      </c>
      <c r="R1047" s="49">
        <v>3.3177516E-14</v>
      </c>
      <c r="S1047" s="50"/>
      <c r="U1047" s="49"/>
      <c r="V1047" s="49"/>
    </row>
    <row r="1048">
      <c r="D1048" s="47"/>
      <c r="F1048" s="1" t="s">
        <v>899</v>
      </c>
      <c r="G1048" s="1" t="s">
        <v>10</v>
      </c>
      <c r="H1048" s="49">
        <v>3.8997396E-6</v>
      </c>
      <c r="I1048" s="49">
        <v>1.2707111E-6</v>
      </c>
      <c r="J1048" s="49">
        <v>5.4337506E-7</v>
      </c>
      <c r="K1048" s="49">
        <v>1.9850076E-6</v>
      </c>
      <c r="L1048" s="49">
        <v>9.1481933E-5</v>
      </c>
      <c r="M1048" s="49">
        <v>2.6352953E-5</v>
      </c>
      <c r="N1048" s="49">
        <v>1.8947545E-6</v>
      </c>
      <c r="O1048" s="49">
        <v>2.9599656E-5</v>
      </c>
      <c r="P1048" s="49">
        <v>1.688945E-5</v>
      </c>
      <c r="Q1048" s="49">
        <v>2.8560015E-6</v>
      </c>
      <c r="R1048" s="49">
        <v>3.3092877E-6</v>
      </c>
      <c r="S1048" s="50"/>
      <c r="U1048" s="49"/>
      <c r="V1048" s="49"/>
    </row>
    <row r="1049">
      <c r="D1049" s="47"/>
      <c r="F1049" s="1" t="s">
        <v>900</v>
      </c>
      <c r="G1049" s="1" t="s">
        <v>10</v>
      </c>
      <c r="H1049" s="49">
        <v>1.9625521E-5</v>
      </c>
      <c r="I1049" s="49">
        <v>5.8342067E-7</v>
      </c>
      <c r="J1049" s="49">
        <v>2.0405095E-7</v>
      </c>
      <c r="K1049" s="49">
        <v>3.6046251E-6</v>
      </c>
      <c r="L1049" s="49">
        <v>3.3478759E-5</v>
      </c>
      <c r="M1049" s="49">
        <v>5.3197384E-5</v>
      </c>
      <c r="N1049" s="49">
        <v>1.0354978E-6</v>
      </c>
      <c r="O1049" s="49">
        <v>2.5746261E-6</v>
      </c>
      <c r="P1049" s="49">
        <v>1.6716963E-5</v>
      </c>
      <c r="Q1049" s="49">
        <v>4.4182885E-6</v>
      </c>
      <c r="R1049" s="49">
        <v>3.0505737E-6</v>
      </c>
      <c r="S1049" s="50"/>
      <c r="U1049" s="49"/>
      <c r="V1049" s="49"/>
    </row>
    <row r="1050">
      <c r="D1050" s="47"/>
      <c r="F1050" s="1" t="s">
        <v>901</v>
      </c>
      <c r="G1050" s="1" t="s">
        <v>10</v>
      </c>
      <c r="H1050" s="1">
        <v>0.058667196</v>
      </c>
      <c r="I1050" s="1">
        <v>0.0040555058</v>
      </c>
      <c r="J1050" s="1">
        <v>0.0023627699</v>
      </c>
      <c r="K1050" s="1">
        <v>0.025564709</v>
      </c>
      <c r="L1050" s="1">
        <v>7.9780763</v>
      </c>
      <c r="M1050" s="1">
        <v>0.11437283</v>
      </c>
      <c r="N1050" s="1">
        <v>0.03470087</v>
      </c>
      <c r="O1050" s="1">
        <v>0.13593386</v>
      </c>
      <c r="P1050" s="1">
        <v>0.067842521</v>
      </c>
      <c r="Q1050" s="1">
        <v>0.012598813</v>
      </c>
      <c r="R1050" s="1">
        <v>0.13774385</v>
      </c>
      <c r="S1050" s="51"/>
      <c r="U1050" s="49"/>
      <c r="V1050" s="49"/>
    </row>
    <row r="1051">
      <c r="D1051" s="47"/>
      <c r="F1051" s="1" t="s">
        <v>902</v>
      </c>
      <c r="G1051" s="1" t="s">
        <v>10</v>
      </c>
      <c r="H1051" s="1">
        <v>1.4005138E-4</v>
      </c>
      <c r="I1051" s="49">
        <v>2.861632E-5</v>
      </c>
      <c r="J1051" s="49">
        <v>1.452862E-5</v>
      </c>
      <c r="K1051" s="49">
        <v>5.0833096E-5</v>
      </c>
      <c r="L1051" s="1">
        <v>0.0034811953</v>
      </c>
      <c r="M1051" s="1">
        <v>0.0046825291</v>
      </c>
      <c r="N1051" s="49">
        <v>5.7549214E-5</v>
      </c>
      <c r="O1051" s="1">
        <v>5.0180775E-4</v>
      </c>
      <c r="P1051" s="1">
        <v>0.0098245467</v>
      </c>
      <c r="Q1051" s="49">
        <v>6.8570057E-5</v>
      </c>
      <c r="R1051" s="1">
        <v>1.4754081E-4</v>
      </c>
      <c r="S1051" s="51"/>
      <c r="U1051" s="49"/>
      <c r="V1051" s="49"/>
    </row>
    <row r="1052">
      <c r="D1052" s="47"/>
      <c r="F1052" s="1" t="s">
        <v>903</v>
      </c>
      <c r="G1052" s="1" t="s">
        <v>10</v>
      </c>
      <c r="H1052" s="1">
        <v>0.00283770070897</v>
      </c>
      <c r="I1052" s="1">
        <v>5.23202885017E-4</v>
      </c>
      <c r="J1052" s="1">
        <v>3.23530870692E-4</v>
      </c>
      <c r="K1052" s="1">
        <v>6.1970992382E-4</v>
      </c>
      <c r="L1052" s="1">
        <v>0.097024021589</v>
      </c>
      <c r="M1052" s="1">
        <v>0.00804764590761</v>
      </c>
      <c r="N1052" s="1">
        <v>0.00127696085545</v>
      </c>
      <c r="O1052" s="1">
        <v>0.00290692170229</v>
      </c>
      <c r="P1052" s="1">
        <v>1.0419154350112</v>
      </c>
      <c r="Q1052" s="1">
        <v>0.001543056740037</v>
      </c>
      <c r="R1052" s="1">
        <v>0.00558866242034</v>
      </c>
      <c r="S1052" s="51"/>
      <c r="U1052" s="49"/>
      <c r="V1052" s="49"/>
    </row>
    <row r="1053">
      <c r="D1053" s="47"/>
      <c r="F1053" s="1" t="s">
        <v>904</v>
      </c>
      <c r="G1053" s="1" t="s">
        <v>10</v>
      </c>
      <c r="H1053" s="1">
        <v>0.0010852939</v>
      </c>
      <c r="I1053" s="49">
        <v>7.3415656E-5</v>
      </c>
      <c r="J1053" s="49">
        <v>5.8067427E-5</v>
      </c>
      <c r="K1053" s="1">
        <v>1.0533553E-4</v>
      </c>
      <c r="L1053" s="1">
        <v>1.0074328E-4</v>
      </c>
      <c r="M1053" s="1">
        <v>0.082399798</v>
      </c>
      <c r="N1053" s="1">
        <v>3.4862133E-4</v>
      </c>
      <c r="O1053" s="1">
        <v>3.136965E-4</v>
      </c>
      <c r="P1053" s="1">
        <v>2.9727012E-4</v>
      </c>
      <c r="Q1053" s="1">
        <v>1.8642751E-4</v>
      </c>
      <c r="R1053" s="1">
        <v>3.583569E-4</v>
      </c>
      <c r="S1053" s="51"/>
      <c r="U1053" s="49"/>
      <c r="V1053" s="49"/>
    </row>
    <row r="1054">
      <c r="D1054" s="47"/>
      <c r="F1054" s="1" t="s">
        <v>905</v>
      </c>
      <c r="G1054" s="1" t="s">
        <v>10</v>
      </c>
      <c r="H1054" s="1">
        <v>0.018713676</v>
      </c>
      <c r="I1054" s="1">
        <v>0.0012660564</v>
      </c>
      <c r="J1054" s="1">
        <v>0.0010013296</v>
      </c>
      <c r="K1054" s="1">
        <v>0.0018171383</v>
      </c>
      <c r="L1054" s="1">
        <v>0.0017380619</v>
      </c>
      <c r="M1054" s="1">
        <v>1.4207073</v>
      </c>
      <c r="N1054" s="1">
        <v>0.0060132734</v>
      </c>
      <c r="O1054" s="1">
        <v>0.0054132657</v>
      </c>
      <c r="P1054" s="1">
        <v>0.0051308022</v>
      </c>
      <c r="Q1054" s="1">
        <v>0.0032152709</v>
      </c>
      <c r="R1054" s="1">
        <v>0.0061792356</v>
      </c>
      <c r="S1054" s="51"/>
      <c r="U1054" s="49"/>
      <c r="V1054" s="49"/>
    </row>
    <row r="1055">
      <c r="D1055" s="47"/>
      <c r="F1055" s="1" t="s">
        <v>906</v>
      </c>
      <c r="G1055" s="1" t="s">
        <v>10</v>
      </c>
      <c r="H1055" s="1">
        <v>0.003153362</v>
      </c>
      <c r="I1055" s="1">
        <v>1.5928928E-4</v>
      </c>
      <c r="J1055" s="1">
        <v>1.072554E-4</v>
      </c>
      <c r="K1055" s="1">
        <v>4.2506334E-4</v>
      </c>
      <c r="L1055" s="1">
        <v>3.0232708E-4</v>
      </c>
      <c r="M1055" s="1">
        <v>0.13570821</v>
      </c>
      <c r="N1055" s="1">
        <v>6.231758E-4</v>
      </c>
      <c r="O1055" s="1">
        <v>6.6013961E-4</v>
      </c>
      <c r="P1055" s="1">
        <v>0.001568783</v>
      </c>
      <c r="Q1055" s="1">
        <v>6.0494062E-4</v>
      </c>
      <c r="R1055" s="1">
        <v>7.3345599E-4</v>
      </c>
      <c r="S1055" s="51"/>
      <c r="U1055" s="49"/>
      <c r="V1055" s="49"/>
    </row>
    <row r="1056">
      <c r="D1056" s="47"/>
      <c r="F1056" s="1" t="s">
        <v>907</v>
      </c>
      <c r="G1056" s="1" t="s">
        <v>10</v>
      </c>
      <c r="H1056" s="1">
        <v>0.3995161063224</v>
      </c>
      <c r="I1056" s="1">
        <v>0.01410869884168</v>
      </c>
      <c r="J1056" s="1">
        <v>0.008673759025134</v>
      </c>
      <c r="K1056" s="1">
        <v>0.3843274973347</v>
      </c>
      <c r="L1056" s="1">
        <v>33.0414544317302</v>
      </c>
      <c r="M1056" s="1">
        <v>2.605144825779</v>
      </c>
      <c r="N1056" s="1">
        <v>0.0933101683592</v>
      </c>
      <c r="O1056" s="1">
        <v>0.3608373693792</v>
      </c>
      <c r="P1056" s="1">
        <v>0.2038612313807</v>
      </c>
      <c r="Q1056" s="1">
        <v>0.040272101498</v>
      </c>
      <c r="R1056" s="1">
        <v>0.58416936946422</v>
      </c>
      <c r="S1056" s="51"/>
      <c r="U1056" s="49"/>
      <c r="V1056" s="49"/>
    </row>
    <row r="1057">
      <c r="D1057" s="47"/>
      <c r="F1057" s="1" t="s">
        <v>908</v>
      </c>
      <c r="G1057" s="1" t="s">
        <v>10</v>
      </c>
      <c r="H1057" s="1">
        <v>0.0384630612401</v>
      </c>
      <c r="I1057" s="1">
        <v>2.1480408091E-4</v>
      </c>
      <c r="J1057" s="1">
        <v>1.2599486658E-4</v>
      </c>
      <c r="K1057" s="1">
        <v>0.00130803954315</v>
      </c>
      <c r="L1057" s="1">
        <v>0.14627486001425</v>
      </c>
      <c r="M1057" s="1">
        <v>0.007025847166</v>
      </c>
      <c r="N1057" s="1">
        <v>0.026353069616</v>
      </c>
      <c r="O1057" s="1">
        <v>0.0075899448033</v>
      </c>
      <c r="P1057" s="1">
        <v>0.0049405976921</v>
      </c>
      <c r="Q1057" s="1">
        <v>7.833391377E-4</v>
      </c>
      <c r="R1057" s="1">
        <v>0.0044429054197</v>
      </c>
      <c r="S1057" s="51"/>
      <c r="U1057" s="49"/>
      <c r="V1057" s="49"/>
    </row>
    <row r="1058">
      <c r="D1058" s="47"/>
      <c r="F1058" s="1" t="s">
        <v>909</v>
      </c>
      <c r="G1058" s="1" t="s">
        <v>10</v>
      </c>
      <c r="H1058" s="1">
        <v>0.0021705877</v>
      </c>
      <c r="I1058" s="1">
        <v>1.4683131E-4</v>
      </c>
      <c r="J1058" s="1">
        <v>1.1613485E-4</v>
      </c>
      <c r="K1058" s="1">
        <v>2.1067107E-4</v>
      </c>
      <c r="L1058" s="1">
        <v>2.0148656E-4</v>
      </c>
      <c r="M1058" s="1">
        <v>0.1647996</v>
      </c>
      <c r="N1058" s="1">
        <v>6.9724266E-4</v>
      </c>
      <c r="O1058" s="1">
        <v>6.2739301E-4</v>
      </c>
      <c r="P1058" s="1">
        <v>5.9454024E-4</v>
      </c>
      <c r="Q1058" s="1">
        <v>3.7285503E-4</v>
      </c>
      <c r="R1058" s="1">
        <v>7.167138E-4</v>
      </c>
      <c r="S1058" s="51"/>
      <c r="U1058" s="49"/>
      <c r="V1058" s="49"/>
    </row>
    <row r="1059">
      <c r="D1059" s="47"/>
      <c r="F1059" s="1" t="s">
        <v>910</v>
      </c>
      <c r="G1059" s="1" t="s">
        <v>10</v>
      </c>
      <c r="H1059" s="1">
        <v>0.0411052012</v>
      </c>
      <c r="I1059" s="1">
        <v>0.00275358235</v>
      </c>
      <c r="J1059" s="1">
        <v>0.00217639986</v>
      </c>
      <c r="K1059" s="1">
        <v>0.4396581767</v>
      </c>
      <c r="L1059" s="1">
        <v>0.0050010613</v>
      </c>
      <c r="M1059" s="1">
        <v>2.8481306458</v>
      </c>
      <c r="N1059" s="1">
        <v>0.0151462656</v>
      </c>
      <c r="O1059" s="1">
        <v>0.0163957947</v>
      </c>
      <c r="P1059" s="1">
        <v>0.0149736557</v>
      </c>
      <c r="Q1059" s="1">
        <v>0.00734218672</v>
      </c>
      <c r="R1059" s="1">
        <v>0.042122333</v>
      </c>
      <c r="S1059" s="51"/>
      <c r="U1059" s="49"/>
      <c r="V1059" s="49"/>
    </row>
    <row r="1060">
      <c r="D1060" s="47"/>
      <c r="F1060" s="1" t="s">
        <v>911</v>
      </c>
      <c r="G1060" s="1" t="s">
        <v>10</v>
      </c>
      <c r="H1060" s="1">
        <v>0.02362666910639</v>
      </c>
      <c r="I1060" s="1">
        <v>1.8229707046E-4</v>
      </c>
      <c r="J1060" s="1">
        <v>1.14600618012E-4</v>
      </c>
      <c r="K1060" s="1">
        <v>5.4925255575E-4</v>
      </c>
      <c r="L1060" s="1">
        <v>5.7850697939E-4</v>
      </c>
      <c r="M1060" s="1">
        <v>0.0071902262693</v>
      </c>
      <c r="N1060" s="1">
        <v>0.015577599603</v>
      </c>
      <c r="O1060" s="1">
        <v>0.002509240701</v>
      </c>
      <c r="P1060" s="1">
        <v>0.0023726425279</v>
      </c>
      <c r="Q1060" s="1">
        <v>6.5376280692E-4</v>
      </c>
      <c r="R1060" s="1">
        <v>0.00137822049154</v>
      </c>
      <c r="S1060" s="51"/>
      <c r="U1060" s="49"/>
      <c r="V1060" s="49"/>
    </row>
    <row r="1061">
      <c r="D1061" s="47"/>
      <c r="F1061" s="1" t="s">
        <v>912</v>
      </c>
      <c r="G1061" s="1" t="s">
        <v>10</v>
      </c>
      <c r="H1061" s="1">
        <v>3.39363521774</v>
      </c>
      <c r="I1061" s="1">
        <v>0.0042622611828</v>
      </c>
      <c r="J1061" s="1">
        <v>0.0025449964199</v>
      </c>
      <c r="K1061" s="1">
        <v>0.031442216765</v>
      </c>
      <c r="L1061" s="1">
        <v>0.0138675716303</v>
      </c>
      <c r="M1061" s="1">
        <v>0.13626808879</v>
      </c>
      <c r="N1061" s="1">
        <v>1.46794073752</v>
      </c>
      <c r="O1061" s="1">
        <v>0.179817321161</v>
      </c>
      <c r="P1061" s="1">
        <v>0.117746869522</v>
      </c>
      <c r="Q1061" s="1">
        <v>0.016388894872</v>
      </c>
      <c r="R1061" s="1">
        <v>0.131928325536</v>
      </c>
      <c r="S1061" s="51"/>
      <c r="U1061" s="49"/>
      <c r="V1061" s="49"/>
    </row>
    <row r="1062">
      <c r="D1062" s="47"/>
      <c r="F1062" s="1" t="s">
        <v>913</v>
      </c>
      <c r="G1062" s="1" t="s">
        <v>10</v>
      </c>
      <c r="H1062" s="1">
        <v>65.121641359059</v>
      </c>
      <c r="I1062" s="1">
        <v>4.5596116563007</v>
      </c>
      <c r="J1062" s="1">
        <v>2.660878426681</v>
      </c>
      <c r="K1062" s="1">
        <v>28.0451468102856</v>
      </c>
      <c r="L1062" s="1">
        <v>12596.4991313024</v>
      </c>
      <c r="M1062" s="1">
        <v>137.89608791003</v>
      </c>
      <c r="N1062" s="1">
        <v>37.13640663003</v>
      </c>
      <c r="O1062" s="1">
        <v>132.640179810486</v>
      </c>
      <c r="P1062" s="1">
        <v>73.259891104086</v>
      </c>
      <c r="Q1062" s="1">
        <v>13.194703419877</v>
      </c>
      <c r="R1062" s="1">
        <v>209.422597581032</v>
      </c>
      <c r="S1062" s="51"/>
      <c r="U1062" s="49"/>
      <c r="V1062" s="49"/>
    </row>
    <row r="1063">
      <c r="D1063" s="47"/>
      <c r="F1063" s="1" t="s">
        <v>914</v>
      </c>
      <c r="G1063" s="1" t="s">
        <v>10</v>
      </c>
      <c r="H1063" s="1">
        <v>1906.3818</v>
      </c>
      <c r="I1063" s="1">
        <v>162.45932</v>
      </c>
      <c r="J1063" s="1">
        <v>94.629945</v>
      </c>
      <c r="K1063" s="1">
        <v>973.5216</v>
      </c>
      <c r="L1063" s="1">
        <v>452039.69</v>
      </c>
      <c r="M1063" s="1">
        <v>4456.0588</v>
      </c>
      <c r="N1063" s="1">
        <v>1106.2533</v>
      </c>
      <c r="O1063" s="1">
        <v>4737.3566</v>
      </c>
      <c r="P1063" s="1">
        <v>2612.8791</v>
      </c>
      <c r="Q1063" s="1">
        <v>469.18898</v>
      </c>
      <c r="R1063" s="1">
        <v>7492.7272</v>
      </c>
      <c r="S1063" s="51"/>
      <c r="U1063" s="49"/>
      <c r="V1063" s="49"/>
    </row>
    <row r="1064">
      <c r="D1064" s="47"/>
      <c r="F1064" s="1" t="s">
        <v>915</v>
      </c>
      <c r="G1064" s="1" t="s">
        <v>1</v>
      </c>
      <c r="H1064" s="49">
        <v>2.7064037E-16</v>
      </c>
      <c r="I1064" s="49">
        <v>2.7286361E-17</v>
      </c>
      <c r="J1064" s="49">
        <v>1.3859723E-17</v>
      </c>
      <c r="K1064" s="49">
        <v>2.9445097E-17</v>
      </c>
      <c r="L1064" s="49">
        <v>5.8731468E-17</v>
      </c>
      <c r="M1064" s="49">
        <v>3.1134901E-16</v>
      </c>
      <c r="N1064" s="49">
        <v>9.0245059E-17</v>
      </c>
      <c r="O1064" s="49">
        <v>1.5383861E-15</v>
      </c>
      <c r="P1064" s="49">
        <v>2.413199E-14</v>
      </c>
      <c r="Q1064" s="49">
        <v>6.0255648E-15</v>
      </c>
      <c r="R1064" s="49">
        <v>3.52485E-16</v>
      </c>
      <c r="S1064" s="50"/>
      <c r="U1064" s="49"/>
      <c r="V1064" s="49"/>
    </row>
    <row r="1065">
      <c r="D1065" s="47"/>
      <c r="F1065" s="1" t="s">
        <v>916</v>
      </c>
      <c r="G1065" s="1" t="s">
        <v>1</v>
      </c>
      <c r="H1065" s="49">
        <v>2.1705877E-10</v>
      </c>
      <c r="I1065" s="49">
        <v>1.4683131E-11</v>
      </c>
      <c r="J1065" s="49">
        <v>1.1613485E-11</v>
      </c>
      <c r="K1065" s="49">
        <v>2.1067107E-11</v>
      </c>
      <c r="L1065" s="49">
        <v>2.0148656E-11</v>
      </c>
      <c r="M1065" s="49">
        <v>1.647996E-8</v>
      </c>
      <c r="N1065" s="49">
        <v>6.9724266E-11</v>
      </c>
      <c r="O1065" s="49">
        <v>6.2739301E-11</v>
      </c>
      <c r="P1065" s="49">
        <v>5.9454024E-11</v>
      </c>
      <c r="Q1065" s="49">
        <v>3.7285503E-11</v>
      </c>
      <c r="R1065" s="49">
        <v>7.167138E-11</v>
      </c>
      <c r="S1065" s="50"/>
      <c r="U1065" s="49"/>
      <c r="V1065" s="49"/>
    </row>
    <row r="1066">
      <c r="D1066" s="47"/>
      <c r="F1066" s="1" t="s">
        <v>917</v>
      </c>
      <c r="G1066" s="1" t="s">
        <v>1</v>
      </c>
      <c r="H1066" s="49">
        <v>3.7427352E-9</v>
      </c>
      <c r="I1066" s="49">
        <v>2.5321128E-10</v>
      </c>
      <c r="J1066" s="49">
        <v>2.0026593E-10</v>
      </c>
      <c r="K1066" s="49">
        <v>3.6342767E-10</v>
      </c>
      <c r="L1066" s="49">
        <v>3.4761239E-10</v>
      </c>
      <c r="M1066" s="49">
        <v>2.8414145E-7</v>
      </c>
      <c r="N1066" s="49">
        <v>1.2026547E-9</v>
      </c>
      <c r="O1066" s="49">
        <v>1.0826531E-9</v>
      </c>
      <c r="P1066" s="49">
        <v>1.0261604E-9</v>
      </c>
      <c r="Q1066" s="49">
        <v>6.4305418E-10</v>
      </c>
      <c r="R1066" s="49">
        <v>1.2358471E-9</v>
      </c>
      <c r="S1066" s="50"/>
      <c r="U1066" s="49"/>
      <c r="V1066" s="49"/>
    </row>
    <row r="1067">
      <c r="D1067" s="47"/>
      <c r="F1067" s="1" t="s">
        <v>918</v>
      </c>
      <c r="G1067" s="1" t="s">
        <v>10</v>
      </c>
      <c r="H1067" s="49">
        <v>7.7069132E-7</v>
      </c>
      <c r="I1067" s="49">
        <v>4.94274E-8</v>
      </c>
      <c r="J1067" s="49">
        <v>3.2108936E-8</v>
      </c>
      <c r="K1067" s="49">
        <v>3.9407774E-7</v>
      </c>
      <c r="L1067" s="1">
        <v>2.8580051E-4</v>
      </c>
      <c r="M1067" s="49">
        <v>1.4917893E-6</v>
      </c>
      <c r="N1067" s="49">
        <v>4.7189212E-7</v>
      </c>
      <c r="O1067" s="49">
        <v>1.7440463E-6</v>
      </c>
      <c r="P1067" s="49">
        <v>8.0865827E-7</v>
      </c>
      <c r="Q1067" s="49">
        <v>1.5936409E-7</v>
      </c>
      <c r="R1067" s="49">
        <v>1.8691097E-6</v>
      </c>
      <c r="S1067" s="50"/>
      <c r="U1067" s="49"/>
      <c r="V1067" s="49"/>
    </row>
    <row r="1068">
      <c r="D1068" s="47"/>
      <c r="F1068" s="1" t="s">
        <v>919</v>
      </c>
      <c r="G1068" s="1" t="s">
        <v>10</v>
      </c>
      <c r="H1068" s="49">
        <v>4.6755642E-10</v>
      </c>
      <c r="I1068" s="49">
        <v>2.7724467E-11</v>
      </c>
      <c r="J1068" s="49">
        <v>1.887936E-11</v>
      </c>
      <c r="K1068" s="49">
        <v>2.3630836E-10</v>
      </c>
      <c r="L1068" s="49">
        <v>5.7209356E-10</v>
      </c>
      <c r="M1068" s="49">
        <v>9.2329712E-10</v>
      </c>
      <c r="N1068" s="49">
        <v>2.504118E-10</v>
      </c>
      <c r="O1068" s="49">
        <v>7.9271357E-10</v>
      </c>
      <c r="P1068" s="49">
        <v>4.3434291E-10</v>
      </c>
      <c r="Q1068" s="49">
        <v>8.6397968E-11</v>
      </c>
      <c r="R1068" s="49">
        <v>3.9481793E-9</v>
      </c>
      <c r="S1068" s="50"/>
      <c r="U1068" s="49"/>
      <c r="V1068" s="49"/>
    </row>
    <row r="1069">
      <c r="D1069" s="47"/>
      <c r="F1069" s="1" t="s">
        <v>920</v>
      </c>
      <c r="G1069" s="1" t="s">
        <v>1</v>
      </c>
      <c r="H1069" s="49">
        <v>1.6509806E-6</v>
      </c>
      <c r="I1069" s="49">
        <v>5.6140832E-9</v>
      </c>
      <c r="J1069" s="49">
        <v>5.0103678E-9</v>
      </c>
      <c r="K1069" s="49">
        <v>2.8096241E-8</v>
      </c>
      <c r="L1069" s="49">
        <v>3.8870965E-7</v>
      </c>
      <c r="M1069" s="49">
        <v>1.2873655E-7</v>
      </c>
      <c r="N1069" s="49">
        <v>4.0550548E-6</v>
      </c>
      <c r="O1069" s="49">
        <v>1.3271858E-7</v>
      </c>
      <c r="P1069" s="49">
        <v>1.4766928E-7</v>
      </c>
      <c r="Q1069" s="49">
        <v>1.6570091E-7</v>
      </c>
      <c r="R1069" s="49">
        <v>1.7133478E-7</v>
      </c>
      <c r="S1069" s="50"/>
      <c r="U1069" s="49"/>
      <c r="V1069" s="49"/>
    </row>
    <row r="1070">
      <c r="D1070" s="47"/>
      <c r="F1070" s="1" t="s">
        <v>921</v>
      </c>
      <c r="G1070" s="1" t="s">
        <v>1</v>
      </c>
      <c r="H1070" s="49">
        <v>9.98271532E-8</v>
      </c>
      <c r="I1070" s="49">
        <v>2.77603074E-10</v>
      </c>
      <c r="J1070" s="49">
        <v>1.70593181E-10</v>
      </c>
      <c r="K1070" s="49">
        <v>1.79096413E-9</v>
      </c>
      <c r="L1070" s="49">
        <v>3.3874636E-9</v>
      </c>
      <c r="M1070" s="49">
        <v>9.5543764E-9</v>
      </c>
      <c r="N1070" s="49">
        <v>1.063793556E-7</v>
      </c>
      <c r="O1070" s="49">
        <v>1.066929282E-8</v>
      </c>
      <c r="P1070" s="49">
        <v>7.18855343E-9</v>
      </c>
      <c r="Q1070" s="49">
        <v>1.53608098E-9</v>
      </c>
      <c r="R1070" s="49">
        <v>6.0491207E-9</v>
      </c>
      <c r="S1070" s="50"/>
      <c r="U1070" s="49"/>
      <c r="V1070" s="49"/>
    </row>
    <row r="1071">
      <c r="D1071" s="47"/>
      <c r="F1071" s="1" t="s">
        <v>922</v>
      </c>
      <c r="G1071" s="1" t="s">
        <v>1</v>
      </c>
      <c r="H1071" s="49">
        <v>1.7832245E-10</v>
      </c>
      <c r="I1071" s="49">
        <v>1.5196402E-11</v>
      </c>
      <c r="J1071" s="49">
        <v>8.8516602E-12</v>
      </c>
      <c r="K1071" s="49">
        <v>9.1062955E-11</v>
      </c>
      <c r="L1071" s="49">
        <v>4.2283674E-8</v>
      </c>
      <c r="M1071" s="49">
        <v>4.1681857E-10</v>
      </c>
      <c r="N1071" s="49">
        <v>1.0347864E-10</v>
      </c>
      <c r="O1071" s="49">
        <v>4.4313109E-10</v>
      </c>
      <c r="P1071" s="49">
        <v>2.4440802E-10</v>
      </c>
      <c r="Q1071" s="49">
        <v>4.3887814E-11</v>
      </c>
      <c r="R1071" s="49">
        <v>7.0086773E-10</v>
      </c>
      <c r="S1071" s="50"/>
      <c r="U1071" s="49"/>
      <c r="V1071" s="49"/>
    </row>
    <row r="1072">
      <c r="D1072" s="47"/>
      <c r="F1072" s="1" t="s">
        <v>923</v>
      </c>
      <c r="G1072" s="1" t="s">
        <v>1</v>
      </c>
      <c r="H1072" s="49">
        <v>3.09252742088E-11</v>
      </c>
      <c r="I1072" s="49">
        <v>2.66291219269E-12</v>
      </c>
      <c r="J1072" s="49">
        <v>1.710740468973E-12</v>
      </c>
      <c r="K1072" s="49">
        <v>4.3073877249E-12</v>
      </c>
      <c r="L1072" s="49">
        <v>8.670132902568E-11</v>
      </c>
      <c r="M1072" s="49">
        <v>1.11005417709E-10</v>
      </c>
      <c r="N1072" s="49">
        <v>1.197185222313E-11</v>
      </c>
      <c r="O1072" s="49">
        <v>1.05356188709E-11</v>
      </c>
      <c r="P1072" s="49">
        <v>2.125766843E-11</v>
      </c>
      <c r="Q1072" s="49">
        <v>9.2602054562E-12</v>
      </c>
      <c r="R1072" s="49">
        <v>7.52320076122E-12</v>
      </c>
      <c r="S1072" s="50"/>
      <c r="U1072" s="49"/>
      <c r="V1072" s="49"/>
    </row>
    <row r="1073">
      <c r="D1073" s="47"/>
      <c r="F1073" s="1" t="s">
        <v>924</v>
      </c>
      <c r="G1073" s="1" t="s">
        <v>1</v>
      </c>
      <c r="H1073" s="49">
        <v>7.75172065911E-8</v>
      </c>
      <c r="I1073" s="49">
        <v>2.8245516109E-10</v>
      </c>
      <c r="J1073" s="49">
        <v>1.8221374738E-10</v>
      </c>
      <c r="K1073" s="49">
        <v>2.31011348E-9</v>
      </c>
      <c r="L1073" s="49">
        <v>4.27578768327E-8</v>
      </c>
      <c r="M1073" s="49">
        <v>1.22073983074E-8</v>
      </c>
      <c r="N1073" s="49">
        <v>2.795605114344E-7</v>
      </c>
      <c r="O1073" s="49">
        <v>9.4156860315E-9</v>
      </c>
      <c r="P1073" s="49">
        <v>9.314133312E-9</v>
      </c>
      <c r="Q1073" s="49">
        <v>2.1753484788E-9</v>
      </c>
      <c r="R1073" s="49">
        <v>1.1053600684E-8</v>
      </c>
      <c r="S1073" s="50"/>
      <c r="U1073" s="49"/>
      <c r="V1073" s="49"/>
    </row>
    <row r="1074">
      <c r="D1074" s="47"/>
      <c r="F1074" s="1" t="s">
        <v>925</v>
      </c>
      <c r="G1074" s="1" t="s">
        <v>1</v>
      </c>
      <c r="H1074" s="49">
        <v>3.9796235E-11</v>
      </c>
      <c r="I1074" s="49">
        <v>9.23235E-12</v>
      </c>
      <c r="J1074" s="49">
        <v>5.7312511E-12</v>
      </c>
      <c r="K1074" s="49">
        <v>4.330547E-12</v>
      </c>
      <c r="L1074" s="49">
        <v>3.2804268E-12</v>
      </c>
      <c r="M1074" s="49">
        <v>1.2548077E-10</v>
      </c>
      <c r="N1074" s="49">
        <v>1.6256623E-11</v>
      </c>
      <c r="O1074" s="49">
        <v>2.244473E-11</v>
      </c>
      <c r="P1074" s="49">
        <v>1.9790586E-11</v>
      </c>
      <c r="Q1074" s="49">
        <v>2.7103296E-11</v>
      </c>
      <c r="R1074" s="49">
        <v>2.3927631E-11</v>
      </c>
      <c r="S1074" s="50"/>
      <c r="U1074" s="49"/>
      <c r="V1074" s="49"/>
    </row>
    <row r="1075">
      <c r="D1075" s="47"/>
      <c r="F1075" s="1" t="s">
        <v>926</v>
      </c>
      <c r="G1075" s="1" t="s">
        <v>1</v>
      </c>
      <c r="H1075" s="49">
        <v>5.0327854E-11</v>
      </c>
      <c r="I1075" s="49">
        <v>3.3854067E-12</v>
      </c>
      <c r="J1075" s="49">
        <v>2.6954605E-12</v>
      </c>
      <c r="K1075" s="49">
        <v>4.6071101E-12</v>
      </c>
      <c r="L1075" s="49">
        <v>4.6381962E-12</v>
      </c>
      <c r="M1075" s="49">
        <v>3.9045799E-9</v>
      </c>
      <c r="N1075" s="49">
        <v>1.5485971E-11</v>
      </c>
      <c r="O1075" s="49">
        <v>1.221789E-11</v>
      </c>
      <c r="P1075" s="49">
        <v>1.282235E-11</v>
      </c>
      <c r="Q1075" s="49">
        <v>8.2094554E-12</v>
      </c>
      <c r="R1075" s="49">
        <v>1.6614216E-11</v>
      </c>
      <c r="S1075" s="50"/>
      <c r="U1075" s="49"/>
      <c r="V1075" s="49"/>
    </row>
    <row r="1076">
      <c r="D1076" s="47"/>
      <c r="F1076" s="1" t="s">
        <v>927</v>
      </c>
      <c r="G1076" s="1" t="s">
        <v>1</v>
      </c>
      <c r="H1076" s="49">
        <v>2.4910694E-11</v>
      </c>
      <c r="I1076" s="49">
        <v>2.1228561E-12</v>
      </c>
      <c r="J1076" s="49">
        <v>1.2365296E-12</v>
      </c>
      <c r="K1076" s="49">
        <v>1.2721008E-11</v>
      </c>
      <c r="L1076" s="49">
        <v>5.9068033E-9</v>
      </c>
      <c r="M1076" s="49">
        <v>5.8227326E-11</v>
      </c>
      <c r="N1076" s="49">
        <v>1.4455413E-11</v>
      </c>
      <c r="O1076" s="49">
        <v>6.1903046E-11</v>
      </c>
      <c r="P1076" s="49">
        <v>3.4142494E-11</v>
      </c>
      <c r="Q1076" s="49">
        <v>6.130893E-12</v>
      </c>
      <c r="R1076" s="49">
        <v>9.7907477E-11</v>
      </c>
      <c r="S1076" s="50"/>
      <c r="U1076" s="49"/>
      <c r="V1076" s="49"/>
    </row>
    <row r="1077">
      <c r="D1077" s="47"/>
      <c r="F1077" s="1" t="s">
        <v>928</v>
      </c>
      <c r="G1077" s="1" t="s">
        <v>1</v>
      </c>
      <c r="H1077" s="49">
        <v>2.47069829797351E-7</v>
      </c>
      <c r="I1077" s="49">
        <v>2.59052890033748E-10</v>
      </c>
      <c r="J1077" s="49">
        <v>1.78313978219611E-10</v>
      </c>
      <c r="K1077" s="49">
        <v>3.32297659568577E-9</v>
      </c>
      <c r="L1077" s="49">
        <v>1.247288639868E-9</v>
      </c>
      <c r="M1077" s="49">
        <v>1.25533583736352E-7</v>
      </c>
      <c r="N1077" s="49">
        <v>1.39877581772283E-7</v>
      </c>
      <c r="O1077" s="49">
        <v>7.77554714567708E-9</v>
      </c>
      <c r="P1077" s="49">
        <v>9.12684642720481E-9</v>
      </c>
      <c r="Q1077" s="49">
        <v>1.21116986283599E-8</v>
      </c>
      <c r="R1077" s="49">
        <v>1.08917905505121E-8</v>
      </c>
      <c r="S1077" s="50"/>
      <c r="U1077" s="49"/>
      <c r="V1077" s="49"/>
    </row>
    <row r="1078">
      <c r="D1078" s="47"/>
      <c r="F1078" s="1" t="s">
        <v>929</v>
      </c>
      <c r="G1078" s="1" t="s">
        <v>1</v>
      </c>
      <c r="H1078" s="49">
        <v>1.91355E-6</v>
      </c>
      <c r="I1078" s="49">
        <v>7.9785168E-9</v>
      </c>
      <c r="J1078" s="49">
        <v>8.1560099E-9</v>
      </c>
      <c r="K1078" s="49">
        <v>3.4864245E-8</v>
      </c>
      <c r="L1078" s="49">
        <v>1.0847333E-7</v>
      </c>
      <c r="M1078" s="49">
        <v>1.5035968E-7</v>
      </c>
      <c r="N1078" s="49">
        <v>7.2010159E-6</v>
      </c>
      <c r="O1078" s="49">
        <v>1.3751976E-7</v>
      </c>
      <c r="P1078" s="49">
        <v>2.2336045E-7</v>
      </c>
      <c r="Q1078" s="49">
        <v>3.3383304E-7</v>
      </c>
      <c r="R1078" s="49">
        <v>2.6657315E-7</v>
      </c>
      <c r="S1078" s="50"/>
      <c r="U1078" s="49"/>
      <c r="V1078" s="49"/>
    </row>
    <row r="1079">
      <c r="D1079" s="47"/>
      <c r="F1079" s="1" t="s">
        <v>930</v>
      </c>
      <c r="G1079" s="1" t="s">
        <v>1</v>
      </c>
      <c r="H1079" s="49">
        <v>6.8066673E-14</v>
      </c>
      <c r="I1079" s="49">
        <v>3.0814603E-15</v>
      </c>
      <c r="J1079" s="49">
        <v>1.9118596E-15</v>
      </c>
      <c r="K1079" s="49">
        <v>2.6167347E-14</v>
      </c>
      <c r="L1079" s="49">
        <v>1.2433607E-14</v>
      </c>
      <c r="M1079" s="49">
        <v>1.8062486E-13</v>
      </c>
      <c r="N1079" s="49">
        <v>1.6557488E-14</v>
      </c>
      <c r="O1079" s="49">
        <v>3.8607574E-14</v>
      </c>
      <c r="P1079" s="49">
        <v>1.4072827E-13</v>
      </c>
      <c r="Q1079" s="49">
        <v>3.124715E-13</v>
      </c>
      <c r="R1079" s="49">
        <v>3.3566497E-13</v>
      </c>
      <c r="S1079" s="50"/>
      <c r="U1079" s="49"/>
      <c r="V1079" s="49"/>
    </row>
    <row r="1080">
      <c r="D1080" s="47"/>
      <c r="F1080" s="1" t="s">
        <v>931</v>
      </c>
      <c r="G1080" s="1" t="s">
        <v>1</v>
      </c>
      <c r="H1080" s="49">
        <v>3.3037356E-13</v>
      </c>
      <c r="I1080" s="49">
        <v>3.7912948E-14</v>
      </c>
      <c r="J1080" s="49">
        <v>1.8740064E-14</v>
      </c>
      <c r="K1080" s="49">
        <v>1.4460874E-13</v>
      </c>
      <c r="L1080" s="49">
        <v>2.1320255E-13</v>
      </c>
      <c r="M1080" s="49">
        <v>7.1117781E-13</v>
      </c>
      <c r="N1080" s="49">
        <v>1.2833719E-13</v>
      </c>
      <c r="O1080" s="49">
        <v>5.6165347E-13</v>
      </c>
      <c r="P1080" s="49">
        <v>8.9772462E-13</v>
      </c>
      <c r="Q1080" s="49">
        <v>1.3520002E-13</v>
      </c>
      <c r="R1080" s="49">
        <v>1.7249507E-12</v>
      </c>
      <c r="S1080" s="50"/>
      <c r="U1080" s="49"/>
      <c r="V1080" s="49"/>
    </row>
    <row r="1081">
      <c r="D1081" s="47"/>
      <c r="F1081" s="1" t="s">
        <v>932</v>
      </c>
      <c r="G1081" s="1" t="s">
        <v>1</v>
      </c>
      <c r="H1081" s="49">
        <v>2.016676E-11</v>
      </c>
      <c r="I1081" s="49">
        <v>5.952884E-13</v>
      </c>
      <c r="J1081" s="49">
        <v>2.0420967E-13</v>
      </c>
      <c r="K1081" s="49">
        <v>3.6511667E-12</v>
      </c>
      <c r="L1081" s="49">
        <v>2.0088286E-12</v>
      </c>
      <c r="M1081" s="49">
        <v>5.5061242E-11</v>
      </c>
      <c r="N1081" s="49">
        <v>9.3058381E-13</v>
      </c>
      <c r="O1081" s="49">
        <v>2.2520348E-12</v>
      </c>
      <c r="P1081" s="49">
        <v>1.5558923E-11</v>
      </c>
      <c r="Q1081" s="49">
        <v>4.3646734E-12</v>
      </c>
      <c r="R1081" s="49">
        <v>2.2785048E-12</v>
      </c>
      <c r="S1081" s="50"/>
      <c r="U1081" s="49"/>
      <c r="V1081" s="49"/>
    </row>
    <row r="1082">
      <c r="D1082" s="47"/>
      <c r="F1082" s="1" t="s">
        <v>933</v>
      </c>
      <c r="G1082" s="1" t="s">
        <v>1</v>
      </c>
      <c r="H1082" s="49">
        <v>1.74272723E-5</v>
      </c>
      <c r="I1082" s="49">
        <v>2.49253599E-7</v>
      </c>
      <c r="J1082" s="49">
        <v>1.70787911E-7</v>
      </c>
      <c r="K1082" s="49">
        <v>6.8949563E-7</v>
      </c>
      <c r="L1082" s="49">
        <v>5.8897531E-7</v>
      </c>
      <c r="M1082" s="49">
        <v>4.1044398E-6</v>
      </c>
      <c r="N1082" s="1">
        <v>1.779332741E-4</v>
      </c>
      <c r="O1082" s="49">
        <v>2.8456049E-6</v>
      </c>
      <c r="P1082" s="49">
        <v>3.575265E-6</v>
      </c>
      <c r="Q1082" s="49">
        <v>9.0568383E-7</v>
      </c>
      <c r="R1082" s="49">
        <v>5.74019404E-6</v>
      </c>
      <c r="S1082" s="50"/>
      <c r="U1082" s="49"/>
      <c r="V1082" s="49"/>
    </row>
    <row r="1083">
      <c r="D1083" s="47"/>
      <c r="F1083" s="1" t="s">
        <v>934</v>
      </c>
      <c r="G1083" s="1" t="s">
        <v>1</v>
      </c>
      <c r="H1083" s="49">
        <v>2.48453291E-8</v>
      </c>
      <c r="I1083" s="49">
        <v>2.29173504E-9</v>
      </c>
      <c r="J1083" s="49">
        <v>1.65790587E-9</v>
      </c>
      <c r="K1083" s="49">
        <v>1.1277647867E-7</v>
      </c>
      <c r="L1083" s="49">
        <v>2.86629535E-9</v>
      </c>
      <c r="M1083" s="49">
        <v>1.506743267E-6</v>
      </c>
      <c r="N1083" s="49">
        <v>9.447191E-9</v>
      </c>
      <c r="O1083" s="49">
        <v>5.1796090275E-6</v>
      </c>
      <c r="P1083" s="49">
        <v>9.9467635E-9</v>
      </c>
      <c r="Q1083" s="49">
        <v>6.3271601E-9</v>
      </c>
      <c r="R1083" s="49">
        <v>4.06756767E-8</v>
      </c>
      <c r="S1083" s="50"/>
      <c r="U1083" s="49"/>
      <c r="V1083" s="49"/>
    </row>
    <row r="1084">
      <c r="D1084" s="47"/>
      <c r="F1084" s="1" t="s">
        <v>935</v>
      </c>
      <c r="G1084" s="1" t="s">
        <v>1</v>
      </c>
      <c r="H1084" s="49">
        <v>4.0496793E-11</v>
      </c>
      <c r="I1084" s="49">
        <v>2.8737096E-12</v>
      </c>
      <c r="J1084" s="49">
        <v>2.200848E-12</v>
      </c>
      <c r="K1084" s="49">
        <v>6.5883168E-10</v>
      </c>
      <c r="L1084" s="49">
        <v>7.2470889E-12</v>
      </c>
      <c r="M1084" s="49">
        <v>2.5353086E-9</v>
      </c>
      <c r="N1084" s="49">
        <v>1.6848168E-11</v>
      </c>
      <c r="O1084" s="49">
        <v>2.4190351E-11</v>
      </c>
      <c r="P1084" s="49">
        <v>2.2260387E-11</v>
      </c>
      <c r="Q1084" s="49">
        <v>8.0837293E-12</v>
      </c>
      <c r="R1084" s="49">
        <v>7.2661301E-11</v>
      </c>
      <c r="S1084" s="50"/>
      <c r="U1084" s="49"/>
      <c r="V1084" s="49"/>
    </row>
    <row r="1085">
      <c r="D1085" s="47"/>
      <c r="F1085" s="1" t="s">
        <v>936</v>
      </c>
      <c r="G1085" s="1" t="s">
        <v>1</v>
      </c>
      <c r="H1085" s="49">
        <v>2.5460566E-7</v>
      </c>
      <c r="I1085" s="49">
        <v>1.381075E-8</v>
      </c>
      <c r="J1085" s="49">
        <v>7.7609139E-9</v>
      </c>
      <c r="K1085" s="49">
        <v>5.538429E-8</v>
      </c>
      <c r="L1085" s="49">
        <v>4.7682777E-8</v>
      </c>
      <c r="M1085" s="49">
        <v>4.0247953E-7</v>
      </c>
      <c r="N1085" s="49">
        <v>1.6930568E-7</v>
      </c>
      <c r="O1085" s="49">
        <v>3.4660368E-7</v>
      </c>
      <c r="P1085" s="49">
        <v>6.2897332E-6</v>
      </c>
      <c r="Q1085" s="49">
        <v>4.8596553E-8</v>
      </c>
      <c r="R1085" s="49">
        <v>2.3516372E-5</v>
      </c>
      <c r="S1085" s="50"/>
      <c r="U1085" s="49"/>
      <c r="V1085" s="49"/>
    </row>
    <row r="1086">
      <c r="D1086" s="47"/>
      <c r="F1086" s="1" t="s">
        <v>937</v>
      </c>
      <c r="G1086" s="1" t="s">
        <v>1</v>
      </c>
      <c r="H1086" s="49">
        <v>1.1094107E-8</v>
      </c>
      <c r="I1086" s="49">
        <v>9.4542499E-10</v>
      </c>
      <c r="J1086" s="49">
        <v>5.5069489E-10</v>
      </c>
      <c r="K1086" s="49">
        <v>5.665367E-9</v>
      </c>
      <c r="L1086" s="49">
        <v>2.6306255E-6</v>
      </c>
      <c r="M1086" s="49">
        <v>2.5931842E-8</v>
      </c>
      <c r="N1086" s="49">
        <v>6.4377934E-9</v>
      </c>
      <c r="O1086" s="49">
        <v>2.7568843E-8</v>
      </c>
      <c r="P1086" s="49">
        <v>1.5205537E-8</v>
      </c>
      <c r="Q1086" s="49">
        <v>2.730425E-9</v>
      </c>
      <c r="R1086" s="49">
        <v>4.3603603E-8</v>
      </c>
      <c r="S1086" s="50"/>
      <c r="U1086" s="49"/>
      <c r="V1086" s="49"/>
    </row>
    <row r="1087">
      <c r="D1087" s="47"/>
      <c r="F1087" s="1" t="s">
        <v>938</v>
      </c>
      <c r="G1087" s="1" t="s">
        <v>1</v>
      </c>
      <c r="H1087" s="1">
        <v>0.0087333316</v>
      </c>
      <c r="I1087" s="1">
        <v>1.0327382E-4</v>
      </c>
      <c r="J1087" s="49">
        <v>7.0630189E-5</v>
      </c>
      <c r="K1087" s="1">
        <v>2.1276568E-4</v>
      </c>
      <c r="L1087" s="1">
        <v>2.9199394E-4</v>
      </c>
      <c r="M1087" s="1">
        <v>0.0010052589</v>
      </c>
      <c r="N1087" s="1">
        <v>0.03740432</v>
      </c>
      <c r="O1087" s="1">
        <v>9.8912262E-4</v>
      </c>
      <c r="P1087" s="1">
        <v>9.0965407E-4</v>
      </c>
      <c r="Q1087" s="1">
        <v>3.7179746E-4</v>
      </c>
      <c r="R1087" s="1">
        <v>0.0013969246</v>
      </c>
      <c r="S1087" s="51"/>
      <c r="U1087" s="49"/>
      <c r="V1087" s="49"/>
    </row>
    <row r="1088">
      <c r="D1088" s="47"/>
      <c r="F1088" s="1" t="s">
        <v>66</v>
      </c>
      <c r="G1088" s="1" t="s">
        <v>1</v>
      </c>
      <c r="H1088" s="49">
        <v>4.20300854E-7</v>
      </c>
      <c r="I1088" s="49">
        <v>3.944522762E-8</v>
      </c>
      <c r="J1088" s="49">
        <v>2.514843036E-8</v>
      </c>
      <c r="K1088" s="49">
        <v>5.692383583E-8</v>
      </c>
      <c r="L1088" s="49">
        <v>1.1163359467E-7</v>
      </c>
      <c r="M1088" s="49">
        <v>1.499480714E-6</v>
      </c>
      <c r="N1088" s="49">
        <v>1.662646474E-7</v>
      </c>
      <c r="O1088" s="49">
        <v>1.403386998E-7</v>
      </c>
      <c r="P1088" s="49">
        <v>2.355637549E-6</v>
      </c>
      <c r="Q1088" s="49">
        <v>1.365891589E-7</v>
      </c>
      <c r="R1088" s="49">
        <v>9.9279242E-8</v>
      </c>
      <c r="S1088" s="50"/>
      <c r="U1088" s="49"/>
      <c r="V1088" s="49"/>
    </row>
    <row r="1089">
      <c r="D1089" s="47"/>
      <c r="F1089" s="1" t="s">
        <v>939</v>
      </c>
      <c r="G1089" s="1" t="s">
        <v>1</v>
      </c>
      <c r="H1089" s="49">
        <v>1.274525E-15</v>
      </c>
      <c r="I1089" s="49">
        <v>1.5699576E-16</v>
      </c>
      <c r="J1089" s="49">
        <v>1.0144405E-16</v>
      </c>
      <c r="K1089" s="49">
        <v>2.2982436E-16</v>
      </c>
      <c r="L1089" s="49">
        <v>5.1613028E-16</v>
      </c>
      <c r="M1089" s="49">
        <v>6.2068013E-15</v>
      </c>
      <c r="N1089" s="49">
        <v>6.4517141E-16</v>
      </c>
      <c r="O1089" s="49">
        <v>5.6899731E-16</v>
      </c>
      <c r="P1089" s="49">
        <v>6.865041E-16</v>
      </c>
      <c r="Q1089" s="49">
        <v>5.2838161E-16</v>
      </c>
      <c r="R1089" s="49">
        <v>2.8582849E-16</v>
      </c>
      <c r="S1089" s="50"/>
      <c r="U1089" s="49"/>
      <c r="V1089" s="49"/>
    </row>
    <row r="1090">
      <c r="D1090" s="47"/>
      <c r="F1090" s="1" t="s">
        <v>940</v>
      </c>
      <c r="G1090" s="1" t="s">
        <v>1</v>
      </c>
      <c r="H1090" s="49">
        <v>6.37759539E-9</v>
      </c>
      <c r="I1090" s="49">
        <v>2.749722942E-10</v>
      </c>
      <c r="J1090" s="49">
        <v>2.160063595E-10</v>
      </c>
      <c r="K1090" s="49">
        <v>4.9067250332E-7</v>
      </c>
      <c r="L1090" s="49">
        <v>1.826595834E-9</v>
      </c>
      <c r="M1090" s="49">
        <v>3.219360304E-8</v>
      </c>
      <c r="N1090" s="49">
        <v>9.14959531E-9</v>
      </c>
      <c r="O1090" s="49">
        <v>6.454908994E-9</v>
      </c>
      <c r="P1090" s="49">
        <v>5.468850556E-9</v>
      </c>
      <c r="Q1090" s="49">
        <v>1.135639936E-9</v>
      </c>
      <c r="R1090" s="49">
        <v>3.380627601E-8</v>
      </c>
      <c r="S1090" s="50"/>
      <c r="U1090" s="49"/>
      <c r="V1090" s="49"/>
    </row>
    <row r="1091">
      <c r="D1091" s="47"/>
      <c r="F1091" s="1" t="s">
        <v>941</v>
      </c>
      <c r="G1091" s="1" t="s">
        <v>1</v>
      </c>
      <c r="H1091" s="49">
        <v>1.9947553E-13</v>
      </c>
      <c r="I1091" s="49">
        <v>4.6276437E-14</v>
      </c>
      <c r="J1091" s="49">
        <v>2.8727451E-14</v>
      </c>
      <c r="K1091" s="49">
        <v>2.170653E-14</v>
      </c>
      <c r="L1091" s="49">
        <v>1.6442883E-14</v>
      </c>
      <c r="M1091" s="49">
        <v>6.2896259E-13</v>
      </c>
      <c r="N1091" s="49">
        <v>8.1485059E-14</v>
      </c>
      <c r="O1091" s="49">
        <v>1.1250246E-13</v>
      </c>
      <c r="P1091" s="49">
        <v>9.9198773E-14</v>
      </c>
      <c r="Q1091" s="49">
        <v>1.3585317E-13</v>
      </c>
      <c r="R1091" s="49">
        <v>1.1993539E-13</v>
      </c>
      <c r="S1091" s="50"/>
      <c r="U1091" s="49"/>
      <c r="V1091" s="49"/>
    </row>
    <row r="1092">
      <c r="D1092" s="47"/>
      <c r="F1092" s="1" t="s">
        <v>942</v>
      </c>
      <c r="G1092" s="1" t="s">
        <v>1</v>
      </c>
      <c r="H1092" s="49">
        <v>1.3023526E-11</v>
      </c>
      <c r="I1092" s="49">
        <v>8.8098787E-13</v>
      </c>
      <c r="J1092" s="49">
        <v>6.9680912E-13</v>
      </c>
      <c r="K1092" s="49">
        <v>1.2640264E-12</v>
      </c>
      <c r="L1092" s="49">
        <v>1.2089194E-12</v>
      </c>
      <c r="M1092" s="49">
        <v>9.8879757E-10</v>
      </c>
      <c r="N1092" s="49">
        <v>4.1834559E-12</v>
      </c>
      <c r="O1092" s="49">
        <v>3.764358E-12</v>
      </c>
      <c r="P1092" s="49">
        <v>3.5672414E-12</v>
      </c>
      <c r="Q1092" s="49">
        <v>2.2371302E-12</v>
      </c>
      <c r="R1092" s="49">
        <v>4.3002828E-12</v>
      </c>
      <c r="S1092" s="50"/>
      <c r="U1092" s="49"/>
      <c r="V1092" s="49"/>
    </row>
    <row r="1093">
      <c r="D1093" s="47"/>
      <c r="F1093" s="1" t="s">
        <v>943</v>
      </c>
      <c r="G1093" s="1" t="s">
        <v>1</v>
      </c>
      <c r="H1093" s="49">
        <v>1.2824472E-8</v>
      </c>
      <c r="I1093" s="49">
        <v>3.4242674E-10</v>
      </c>
      <c r="J1093" s="49">
        <v>4.2016001E-10</v>
      </c>
      <c r="K1093" s="49">
        <v>9.5124819E-10</v>
      </c>
      <c r="L1093" s="49">
        <v>1.6582827E-8</v>
      </c>
      <c r="M1093" s="49">
        <v>4.7531524E-9</v>
      </c>
      <c r="N1093" s="49">
        <v>4.3093147E-8</v>
      </c>
      <c r="O1093" s="49">
        <v>3.0604331E-9</v>
      </c>
      <c r="P1093" s="49">
        <v>1.1424313E-8</v>
      </c>
      <c r="Q1093" s="49">
        <v>2.3709454E-8</v>
      </c>
      <c r="R1093" s="49">
        <v>2.6966687E-9</v>
      </c>
      <c r="S1093" s="50"/>
      <c r="U1093" s="49"/>
      <c r="V1093" s="49"/>
    </row>
    <row r="1094">
      <c r="D1094" s="47"/>
      <c r="F1094" s="1" t="s">
        <v>944</v>
      </c>
      <c r="G1094" s="1" t="s">
        <v>1</v>
      </c>
      <c r="H1094" s="49">
        <v>2.7613295E-20</v>
      </c>
      <c r="I1094" s="49">
        <v>3.2025126E-20</v>
      </c>
      <c r="J1094" s="49">
        <v>1.7573288E-21</v>
      </c>
      <c r="K1094" s="49">
        <v>3.4323389E-21</v>
      </c>
      <c r="L1094" s="49">
        <v>2.7201878E-21</v>
      </c>
      <c r="M1094" s="49">
        <v>5.1627958E-20</v>
      </c>
      <c r="N1094" s="49">
        <v>7.4377729E-21</v>
      </c>
      <c r="O1094" s="49">
        <v>3.909141E-20</v>
      </c>
      <c r="P1094" s="49">
        <v>1.1445683E-20</v>
      </c>
      <c r="Q1094" s="49">
        <v>7.1263522E-21</v>
      </c>
      <c r="R1094" s="49">
        <v>5.7293754E-20</v>
      </c>
      <c r="S1094" s="50"/>
      <c r="U1094" s="49"/>
      <c r="V1094" s="49"/>
    </row>
    <row r="1095">
      <c r="D1095" s="47"/>
      <c r="F1095" s="1" t="s">
        <v>945</v>
      </c>
      <c r="G1095" s="1" t="s">
        <v>1</v>
      </c>
      <c r="H1095" s="49">
        <v>7.4595957E-12</v>
      </c>
      <c r="I1095" s="49">
        <v>6.356968E-13</v>
      </c>
      <c r="J1095" s="49">
        <v>3.7028319E-13</v>
      </c>
      <c r="K1095" s="49">
        <v>3.8093511E-12</v>
      </c>
      <c r="L1095" s="49">
        <v>1.7688132E-9</v>
      </c>
      <c r="M1095" s="49">
        <v>1.743638E-11</v>
      </c>
      <c r="N1095" s="49">
        <v>4.3287249E-12</v>
      </c>
      <c r="O1095" s="49">
        <v>1.8537087E-11</v>
      </c>
      <c r="P1095" s="49">
        <v>1.0224091E-11</v>
      </c>
      <c r="Q1095" s="49">
        <v>1.8359177E-12</v>
      </c>
      <c r="R1095" s="49">
        <v>2.9318742E-11</v>
      </c>
      <c r="S1095" s="50"/>
      <c r="U1095" s="49"/>
      <c r="V1095" s="49"/>
    </row>
    <row r="1096">
      <c r="D1096" s="47"/>
      <c r="F1096" s="1" t="s">
        <v>946</v>
      </c>
      <c r="G1096" s="1" t="s">
        <v>1</v>
      </c>
      <c r="H1096" s="49">
        <v>6.3045152E-13</v>
      </c>
      <c r="I1096" s="49">
        <v>2.27438294E-13</v>
      </c>
      <c r="J1096" s="49">
        <v>1.26529958E-13</v>
      </c>
      <c r="K1096" s="49">
        <v>1.36156148E-13</v>
      </c>
      <c r="L1096" s="49">
        <v>1.27900139E-13</v>
      </c>
      <c r="M1096" s="49">
        <v>4.79912099E-12</v>
      </c>
      <c r="N1096" s="49">
        <v>3.2068927E-13</v>
      </c>
      <c r="O1096" s="49">
        <v>7.17914082E-13</v>
      </c>
      <c r="P1096" s="49">
        <v>1.40248865420673E-7</v>
      </c>
      <c r="Q1096" s="49">
        <v>1.044604898E-12</v>
      </c>
      <c r="R1096" s="49">
        <v>3.59348899E-13</v>
      </c>
      <c r="S1096" s="50"/>
      <c r="U1096" s="49"/>
      <c r="V1096" s="49"/>
    </row>
    <row r="1097">
      <c r="D1097" s="47"/>
      <c r="F1097" s="1" t="s">
        <v>947</v>
      </c>
      <c r="G1097" s="1" t="s">
        <v>10</v>
      </c>
      <c r="H1097" s="1">
        <v>0.0015738183</v>
      </c>
      <c r="I1097" s="49">
        <v>9.7153331E-5</v>
      </c>
      <c r="J1097" s="49">
        <v>6.4981869E-5</v>
      </c>
      <c r="K1097" s="1">
        <v>7.9589757E-4</v>
      </c>
      <c r="L1097" s="1">
        <v>0.0066214253</v>
      </c>
      <c r="M1097" s="1">
        <v>0.0031756892</v>
      </c>
      <c r="N1097" s="1">
        <v>8.429668E-4</v>
      </c>
      <c r="O1097" s="1">
        <v>0.0027568033</v>
      </c>
      <c r="P1097" s="1">
        <v>0.0015117928</v>
      </c>
      <c r="Q1097" s="1">
        <v>2.9881138E-4</v>
      </c>
      <c r="R1097" s="1">
        <v>0.013127975</v>
      </c>
      <c r="S1097" s="51"/>
      <c r="U1097" s="49"/>
      <c r="V1097" s="49"/>
    </row>
    <row r="1098">
      <c r="D1098" s="47"/>
      <c r="F1098" s="1" t="s">
        <v>948</v>
      </c>
      <c r="G1098" s="1" t="s">
        <v>10</v>
      </c>
      <c r="H1098" s="49">
        <v>8.1088963E-9</v>
      </c>
      <c r="I1098" s="49">
        <v>5.2177288E-10</v>
      </c>
      <c r="J1098" s="49">
        <v>3.3829295E-10</v>
      </c>
      <c r="K1098" s="49">
        <v>4.1484258E-9</v>
      </c>
      <c r="L1098" s="49">
        <v>3.138357E-6</v>
      </c>
      <c r="M1098" s="49">
        <v>1.5682111E-8</v>
      </c>
      <c r="N1098" s="49">
        <v>4.9923048E-9</v>
      </c>
      <c r="O1098" s="49">
        <v>1.8551714E-8</v>
      </c>
      <c r="P1098" s="49">
        <v>8.5510979E-9</v>
      </c>
      <c r="Q1098" s="49">
        <v>1.6845754E-9</v>
      </c>
      <c r="R1098" s="49">
        <v>1.7528112E-8</v>
      </c>
      <c r="S1098" s="50"/>
      <c r="U1098" s="49"/>
      <c r="V1098" s="49"/>
    </row>
    <row r="1099">
      <c r="D1099" s="47"/>
      <c r="F1099" s="1" t="s">
        <v>949</v>
      </c>
      <c r="G1099" s="1" t="s">
        <v>1</v>
      </c>
      <c r="H1099" s="49">
        <v>5.4667871E-15</v>
      </c>
      <c r="I1099" s="49">
        <v>5.5116953E-16</v>
      </c>
      <c r="J1099" s="49">
        <v>2.799588E-16</v>
      </c>
      <c r="K1099" s="49">
        <v>5.9477482E-16</v>
      </c>
      <c r="L1099" s="49">
        <v>1.1863434E-15</v>
      </c>
      <c r="M1099" s="49">
        <v>6.2890793E-15</v>
      </c>
      <c r="N1099" s="49">
        <v>1.8229007E-15</v>
      </c>
      <c r="O1099" s="49">
        <v>3.1074556E-14</v>
      </c>
      <c r="P1099" s="49">
        <v>4.8745296E-13</v>
      </c>
      <c r="Q1099" s="49">
        <v>1.217131E-13</v>
      </c>
      <c r="R1099" s="49">
        <v>7.1200036E-15</v>
      </c>
      <c r="S1099" s="50"/>
      <c r="U1099" s="49"/>
      <c r="V1099" s="49"/>
    </row>
    <row r="1100">
      <c r="D1100" s="47"/>
      <c r="F1100" s="1" t="s">
        <v>950</v>
      </c>
      <c r="G1100" s="1" t="s">
        <v>1</v>
      </c>
      <c r="H1100" s="1">
        <v>2.575005233443E-4</v>
      </c>
      <c r="I1100" s="49">
        <v>9.53960547769999E-6</v>
      </c>
      <c r="J1100" s="49">
        <v>7.51256942873E-6</v>
      </c>
      <c r="K1100" s="1">
        <v>0.00240039235336861</v>
      </c>
      <c r="L1100" s="49">
        <v>7.81349399517E-5</v>
      </c>
      <c r="M1100" s="1">
        <v>0.008676072444995</v>
      </c>
      <c r="N1100" s="1">
        <v>5.0500026905863E-4</v>
      </c>
      <c r="O1100" s="1">
        <v>1.697140893231E-4</v>
      </c>
      <c r="P1100" s="1">
        <v>1.6645342639909E-4</v>
      </c>
      <c r="Q1100" s="49">
        <v>6.097974158599E-5</v>
      </c>
      <c r="R1100" s="1">
        <v>2.207134488179E-4</v>
      </c>
      <c r="S1100" s="51"/>
      <c r="U1100" s="49"/>
      <c r="V1100" s="49"/>
    </row>
    <row r="1101">
      <c r="D1101" s="47"/>
      <c r="F1101" s="1" t="s">
        <v>951</v>
      </c>
      <c r="G1101" s="1" t="s">
        <v>1</v>
      </c>
      <c r="H1101" s="49">
        <v>4.40750761E-7</v>
      </c>
      <c r="I1101" s="49">
        <v>3.2767442E-8</v>
      </c>
      <c r="J1101" s="49">
        <v>2.50805782E-8</v>
      </c>
      <c r="K1101" s="49">
        <v>2.2492200573E-6</v>
      </c>
      <c r="L1101" s="49">
        <v>5.29700313E-8</v>
      </c>
      <c r="M1101" s="49">
        <v>2.9971282713E-5</v>
      </c>
      <c r="N1101" s="49">
        <v>1.6514680359999999E-7</v>
      </c>
      <c r="O1101" s="1">
        <v>1.035612238907E-4</v>
      </c>
      <c r="P1101" s="49">
        <v>5.4633474E-7</v>
      </c>
      <c r="Q1101" s="49">
        <v>1.50551643E-7</v>
      </c>
      <c r="R1101" s="49">
        <v>7.85773138E-7</v>
      </c>
      <c r="S1101" s="50"/>
      <c r="U1101" s="49"/>
      <c r="V1101" s="49"/>
    </row>
    <row r="1102">
      <c r="D1102" s="47"/>
      <c r="F1102" s="1" t="s">
        <v>952</v>
      </c>
      <c r="G1102" s="1" t="s">
        <v>1</v>
      </c>
      <c r="H1102" s="49">
        <v>8.3391657E-6</v>
      </c>
      <c r="I1102" s="49">
        <v>7.8807392E-7</v>
      </c>
      <c r="J1102" s="49">
        <v>6.1842728E-7</v>
      </c>
      <c r="K1102" s="49">
        <v>9.1060999E-7</v>
      </c>
      <c r="L1102" s="49">
        <v>7.9098063E-7</v>
      </c>
      <c r="M1102" s="1">
        <v>5.6315084E-4</v>
      </c>
      <c r="N1102" s="49">
        <v>3.04008E-6</v>
      </c>
      <c r="O1102" s="49">
        <v>3.1547103E-6</v>
      </c>
      <c r="P1102" s="49">
        <v>3.3210962E-6</v>
      </c>
      <c r="Q1102" s="49">
        <v>1.9064798E-6</v>
      </c>
      <c r="R1102" s="49">
        <v>2.9229331E-6</v>
      </c>
      <c r="S1102" s="50"/>
      <c r="U1102" s="49"/>
      <c r="V1102" s="49"/>
    </row>
    <row r="1103">
      <c r="D1103" s="47"/>
      <c r="F1103" s="1" t="s">
        <v>953</v>
      </c>
      <c r="G1103" s="1" t="s">
        <v>1</v>
      </c>
      <c r="H1103" s="49">
        <v>2.9266662E-9</v>
      </c>
      <c r="I1103" s="49">
        <v>2.4940659E-10</v>
      </c>
      <c r="J1103" s="49">
        <v>1.4527534E-10</v>
      </c>
      <c r="K1103" s="49">
        <v>1.4945447E-9</v>
      </c>
      <c r="L1103" s="49">
        <v>6.9396869E-7</v>
      </c>
      <c r="M1103" s="49">
        <v>6.8409154E-9</v>
      </c>
      <c r="N1103" s="49">
        <v>1.6983136E-9</v>
      </c>
      <c r="O1103" s="49">
        <v>7.2727622E-9</v>
      </c>
      <c r="P1103" s="49">
        <v>4.0112767E-9</v>
      </c>
      <c r="Q1103" s="49">
        <v>7.2029618E-10</v>
      </c>
      <c r="R1103" s="49">
        <v>1.1502791E-8</v>
      </c>
      <c r="S1103" s="50"/>
      <c r="U1103" s="49"/>
      <c r="V1103" s="49"/>
    </row>
    <row r="1104">
      <c r="D1104" s="47"/>
      <c r="F1104" s="1" t="s">
        <v>954</v>
      </c>
      <c r="G1104" s="1" t="s">
        <v>1</v>
      </c>
      <c r="H1104" s="49">
        <v>6.3726667E-8</v>
      </c>
      <c r="I1104" s="49">
        <v>4.23616751E-9</v>
      </c>
      <c r="J1104" s="49">
        <v>2.70369289E-9</v>
      </c>
      <c r="K1104" s="49">
        <v>1.025192652E-8</v>
      </c>
      <c r="L1104" s="49">
        <v>1.639013232E-8</v>
      </c>
      <c r="M1104" s="49">
        <v>6.7302655861E-6</v>
      </c>
      <c r="N1104" s="49">
        <v>3.19629556E-8</v>
      </c>
      <c r="O1104" s="49">
        <v>4.66512335E-8</v>
      </c>
      <c r="P1104" s="49">
        <v>5.18118586E-8</v>
      </c>
      <c r="Q1104" s="49">
        <v>1.485566161E-8</v>
      </c>
      <c r="R1104" s="49">
        <v>1.80923979392E-6</v>
      </c>
      <c r="S1104" s="50"/>
      <c r="U1104" s="49"/>
      <c r="V1104" s="49"/>
    </row>
    <row r="1105">
      <c r="D1105" s="47"/>
      <c r="F1105" s="1" t="s">
        <v>955</v>
      </c>
      <c r="G1105" s="1" t="s">
        <v>1</v>
      </c>
      <c r="H1105" s="1">
        <v>0.0057681904</v>
      </c>
      <c r="I1105" s="49">
        <v>1.8158318E-5</v>
      </c>
      <c r="J1105" s="49">
        <v>1.2106015E-5</v>
      </c>
      <c r="K1105" s="49">
        <v>7.9790499E-5</v>
      </c>
      <c r="L1105" s="49">
        <v>7.5830404E-5</v>
      </c>
      <c r="M1105" s="1">
        <v>3.2365905E-4</v>
      </c>
      <c r="N1105" s="1">
        <v>0.023719977</v>
      </c>
      <c r="O1105" s="1">
        <v>4.642254E-4</v>
      </c>
      <c r="P1105" s="1">
        <v>3.0778298E-4</v>
      </c>
      <c r="Q1105" s="49">
        <v>1.4368829E-4</v>
      </c>
      <c r="R1105" s="1">
        <v>8.2985633E-4</v>
      </c>
      <c r="S1105" s="51"/>
      <c r="U1105" s="49"/>
      <c r="V1105" s="49"/>
    </row>
    <row r="1106">
      <c r="D1106" s="47"/>
      <c r="F1106" s="1" t="s">
        <v>956</v>
      </c>
      <c r="G1106" s="1" t="s">
        <v>10</v>
      </c>
      <c r="H1106" s="49">
        <v>2.736931E-5</v>
      </c>
      <c r="I1106" s="49">
        <v>1.7534533E-6</v>
      </c>
      <c r="J1106" s="49">
        <v>1.1397844E-6</v>
      </c>
      <c r="K1106" s="49">
        <v>1.3992496E-5</v>
      </c>
      <c r="L1106" s="1">
        <v>0.010008499</v>
      </c>
      <c r="M1106" s="49">
        <v>5.2992339E-5</v>
      </c>
      <c r="N1106" s="49">
        <v>1.6728875E-5</v>
      </c>
      <c r="O1106" s="49">
        <v>6.1719187E-5</v>
      </c>
      <c r="P1106" s="49">
        <v>2.8671713E-5</v>
      </c>
      <c r="Q1106" s="49">
        <v>5.6510521E-6</v>
      </c>
      <c r="R1106" s="49">
        <v>6.8673913E-5</v>
      </c>
      <c r="S1106" s="50"/>
      <c r="U1106" s="49"/>
      <c r="V1106" s="49"/>
    </row>
    <row r="1107">
      <c r="D1107" s="47"/>
      <c r="F1107" s="1" t="s">
        <v>957</v>
      </c>
      <c r="G1107" s="1" t="s">
        <v>1</v>
      </c>
      <c r="H1107" s="49">
        <v>6.2776165E-14</v>
      </c>
      <c r="I1107" s="49">
        <v>1.3592977E-15</v>
      </c>
      <c r="J1107" s="49">
        <v>1.1622781E-15</v>
      </c>
      <c r="K1107" s="49">
        <v>4.4709571E-14</v>
      </c>
      <c r="L1107" s="49">
        <v>4.1157014E-15</v>
      </c>
      <c r="M1107" s="49">
        <v>2.2166113E-13</v>
      </c>
      <c r="N1107" s="49">
        <v>9.1873396E-15</v>
      </c>
      <c r="O1107" s="49">
        <v>2.0105024E-14</v>
      </c>
      <c r="P1107" s="49">
        <v>1.2303693E-13</v>
      </c>
      <c r="Q1107" s="49">
        <v>7.7988401E-15</v>
      </c>
      <c r="R1107" s="49">
        <v>7.8476213E-13</v>
      </c>
      <c r="S1107" s="50"/>
      <c r="U1107" s="49"/>
      <c r="V1107" s="49"/>
    </row>
    <row r="1108">
      <c r="D1108" s="47"/>
      <c r="F1108" s="1" t="s">
        <v>958</v>
      </c>
      <c r="G1108" s="1" t="s">
        <v>1</v>
      </c>
      <c r="H1108" s="49">
        <v>4.0917753E-11</v>
      </c>
      <c r="I1108" s="49">
        <v>1.6972283E-12</v>
      </c>
      <c r="J1108" s="49">
        <v>1.2175409E-12</v>
      </c>
      <c r="K1108" s="49">
        <v>2.7284966E-11</v>
      </c>
      <c r="L1108" s="49">
        <v>3.3558545E-10</v>
      </c>
      <c r="M1108" s="49">
        <v>4.2627153E-10</v>
      </c>
      <c r="N1108" s="49">
        <v>6.2495077E-12</v>
      </c>
      <c r="O1108" s="49">
        <v>1.23458E-11</v>
      </c>
      <c r="P1108" s="49">
        <v>3.267061E-11</v>
      </c>
      <c r="Q1108" s="49">
        <v>2.4991402E-11</v>
      </c>
      <c r="R1108" s="49">
        <v>1.3215021E-11</v>
      </c>
      <c r="S1108" s="50"/>
      <c r="U1108" s="49"/>
      <c r="V1108" s="49"/>
    </row>
    <row r="1109">
      <c r="D1109" s="47"/>
      <c r="F1109" s="1" t="s">
        <v>959</v>
      </c>
      <c r="G1109" s="1" t="s">
        <v>1</v>
      </c>
      <c r="H1109" s="49">
        <v>1.4464606E-12</v>
      </c>
      <c r="I1109" s="49">
        <v>4.756864E-14</v>
      </c>
      <c r="J1109" s="49">
        <v>2.1389645E-14</v>
      </c>
      <c r="K1109" s="49">
        <v>7.2034479E-14</v>
      </c>
      <c r="L1109" s="49">
        <v>2.1115432E-13</v>
      </c>
      <c r="M1109" s="49">
        <v>1.1304177E-12</v>
      </c>
      <c r="N1109" s="49">
        <v>1.5279468E-12</v>
      </c>
      <c r="O1109" s="49">
        <v>2.9208306E-13</v>
      </c>
      <c r="P1109" s="49">
        <v>2.664349E-12</v>
      </c>
      <c r="Q1109" s="49">
        <v>3.9356279E-12</v>
      </c>
      <c r="R1109" s="49">
        <v>2.4899769E-13</v>
      </c>
      <c r="S1109" s="50"/>
      <c r="U1109" s="49"/>
      <c r="V1109" s="49"/>
    </row>
    <row r="1110">
      <c r="D1110" s="47"/>
      <c r="F1110" s="1" t="s">
        <v>960</v>
      </c>
      <c r="G1110" s="1" t="s">
        <v>1</v>
      </c>
      <c r="H1110" s="49">
        <v>3.6543727E-11</v>
      </c>
      <c r="I1110" s="49">
        <v>1.4068195E-12</v>
      </c>
      <c r="J1110" s="49">
        <v>5.0239968E-13</v>
      </c>
      <c r="K1110" s="49">
        <v>9.9115631E-13</v>
      </c>
      <c r="L1110" s="49">
        <v>3.1388971E-12</v>
      </c>
      <c r="M1110" s="49">
        <v>1.0200584E-11</v>
      </c>
      <c r="N1110" s="49">
        <v>2.2090301E-12</v>
      </c>
      <c r="O1110" s="49">
        <v>6.2470429E-11</v>
      </c>
      <c r="P1110" s="49">
        <v>8.1456531E-11</v>
      </c>
      <c r="Q1110" s="49">
        <v>9.6740755E-12</v>
      </c>
      <c r="R1110" s="49">
        <v>3.1558954E-12</v>
      </c>
      <c r="S1110" s="50"/>
      <c r="U1110" s="49"/>
      <c r="V1110" s="49"/>
    </row>
    <row r="1111">
      <c r="D1111" s="47"/>
      <c r="F1111" s="1" t="s">
        <v>961</v>
      </c>
      <c r="G1111" s="1" t="s">
        <v>1</v>
      </c>
      <c r="H1111" s="49">
        <v>1.5211094E-11</v>
      </c>
      <c r="I1111" s="49">
        <v>5.8557969E-13</v>
      </c>
      <c r="J1111" s="49">
        <v>2.0912068E-13</v>
      </c>
      <c r="K1111" s="49">
        <v>4.1256252E-13</v>
      </c>
      <c r="L1111" s="49">
        <v>1.306546E-12</v>
      </c>
      <c r="M1111" s="49">
        <v>4.2459283E-12</v>
      </c>
      <c r="N1111" s="49">
        <v>9.1949475E-13</v>
      </c>
      <c r="O1111" s="49">
        <v>2.600292E-11</v>
      </c>
      <c r="P1111" s="49">
        <v>3.3905764E-11</v>
      </c>
      <c r="Q1111" s="49">
        <v>4.0267726E-12</v>
      </c>
      <c r="R1111" s="49">
        <v>1.3136214E-12</v>
      </c>
      <c r="S1111" s="50"/>
      <c r="U1111" s="49"/>
      <c r="V1111" s="49"/>
    </row>
    <row r="1112">
      <c r="D1112" s="47"/>
      <c r="F1112" s="1" t="s">
        <v>962</v>
      </c>
      <c r="G1112" s="1" t="s">
        <v>1</v>
      </c>
      <c r="H1112" s="49">
        <v>2.9012724E-11</v>
      </c>
      <c r="I1112" s="49">
        <v>1.3370604E-12</v>
      </c>
      <c r="J1112" s="49">
        <v>6.3380468E-13</v>
      </c>
      <c r="K1112" s="49">
        <v>1.3561413E-12</v>
      </c>
      <c r="L1112" s="49">
        <v>4.4350257E-12</v>
      </c>
      <c r="M1112" s="49">
        <v>2.862089E-11</v>
      </c>
      <c r="N1112" s="49">
        <v>6.7407977E-12</v>
      </c>
      <c r="O1112" s="49">
        <v>1.1569952E-11</v>
      </c>
      <c r="P1112" s="49">
        <v>5.3369513E-11</v>
      </c>
      <c r="Q1112" s="49">
        <v>9.8499883E-10</v>
      </c>
      <c r="R1112" s="49">
        <v>1.0767008E-11</v>
      </c>
      <c r="S1112" s="50"/>
      <c r="U1112" s="49"/>
      <c r="V1112" s="49"/>
    </row>
    <row r="1113">
      <c r="D1113" s="47"/>
      <c r="F1113" s="1" t="s">
        <v>963</v>
      </c>
      <c r="G1113" s="1" t="s">
        <v>1</v>
      </c>
      <c r="H1113" s="49">
        <v>8.9434828E-16</v>
      </c>
      <c r="I1113" s="49">
        <v>1.7606697E-16</v>
      </c>
      <c r="J1113" s="49">
        <v>1.0838216E-16</v>
      </c>
      <c r="K1113" s="49">
        <v>1.3367774E-16</v>
      </c>
      <c r="L1113" s="49">
        <v>2.0380206E-16</v>
      </c>
      <c r="M1113" s="49">
        <v>1.1273352E-14</v>
      </c>
      <c r="N1113" s="49">
        <v>2.9280344E-16</v>
      </c>
      <c r="O1113" s="49">
        <v>4.018706E-16</v>
      </c>
      <c r="P1113" s="49">
        <v>4.9907412E-16</v>
      </c>
      <c r="Q1113" s="49">
        <v>4.1679902E-16</v>
      </c>
      <c r="R1113" s="49">
        <v>1.0346657E-15</v>
      </c>
      <c r="S1113" s="50"/>
      <c r="U1113" s="49"/>
      <c r="V1113" s="49"/>
    </row>
    <row r="1114">
      <c r="D1114" s="47"/>
      <c r="F1114" s="1" t="s">
        <v>964</v>
      </c>
      <c r="G1114" s="1" t="s">
        <v>1</v>
      </c>
      <c r="H1114" s="49">
        <v>4.8695375E-16</v>
      </c>
      <c r="I1114" s="49">
        <v>3.6632837E-17</v>
      </c>
      <c r="J1114" s="49">
        <v>2.9621738E-17</v>
      </c>
      <c r="K1114" s="49">
        <v>9.111094E-16</v>
      </c>
      <c r="L1114" s="49">
        <v>4.7399685E-16</v>
      </c>
      <c r="M1114" s="49">
        <v>1.4369295E-14</v>
      </c>
      <c r="N1114" s="49">
        <v>1.5912234E-16</v>
      </c>
      <c r="O1114" s="49">
        <v>3.6162589E-16</v>
      </c>
      <c r="P1114" s="49">
        <v>9.7153865E-15</v>
      </c>
      <c r="Q1114" s="49">
        <v>8.1865816E-16</v>
      </c>
      <c r="R1114" s="49">
        <v>2.2532126E-16</v>
      </c>
      <c r="S1114" s="50"/>
      <c r="U1114" s="49"/>
      <c r="V1114" s="49"/>
    </row>
    <row r="1115">
      <c r="D1115" s="47"/>
      <c r="F1115" s="1" t="s">
        <v>965</v>
      </c>
      <c r="G1115" s="1" t="s">
        <v>1</v>
      </c>
      <c r="H1115" s="1">
        <v>1.95107288460318E-4</v>
      </c>
      <c r="I1115" s="49">
        <v>7.64455131295122E-6</v>
      </c>
      <c r="J1115" s="49">
        <v>6.59082744047716E-6</v>
      </c>
      <c r="K1115" s="1">
        <v>0.0104131531277461</v>
      </c>
      <c r="L1115" s="49">
        <v>4.61494446309917E-5</v>
      </c>
      <c r="M1115" s="1">
        <v>1.9949201627972E-4</v>
      </c>
      <c r="N1115" s="1">
        <v>0.00424848604224887</v>
      </c>
      <c r="O1115" s="1">
        <v>1.75438818287168E-4</v>
      </c>
      <c r="P1115" s="1">
        <v>1.64071032252162E-4</v>
      </c>
      <c r="Q1115" s="49">
        <v>3.51915894216147E-5</v>
      </c>
      <c r="R1115" s="1">
        <v>8.32756796422786E-4</v>
      </c>
      <c r="S1115" s="51"/>
      <c r="U1115" s="49"/>
      <c r="V1115" s="49"/>
    </row>
    <row r="1116">
      <c r="D1116" s="47"/>
      <c r="F1116" s="1" t="s">
        <v>966</v>
      </c>
      <c r="G1116" s="1" t="s">
        <v>1</v>
      </c>
      <c r="H1116" s="49">
        <v>2.3516784E-6</v>
      </c>
      <c r="I1116" s="49">
        <v>1.8695543E-7</v>
      </c>
      <c r="J1116" s="49">
        <v>1.3796695E-7</v>
      </c>
      <c r="K1116" s="49">
        <v>3.4652608E-7</v>
      </c>
      <c r="L1116" s="49">
        <v>4.249522E-7</v>
      </c>
      <c r="M1116" s="1">
        <v>1.5941667E-4</v>
      </c>
      <c r="N1116" s="49">
        <v>1.003245E-6</v>
      </c>
      <c r="O1116" s="49">
        <v>1.5822656E-6</v>
      </c>
      <c r="P1116" s="49">
        <v>1.5471984E-6</v>
      </c>
      <c r="Q1116" s="49">
        <v>5.1943276E-7</v>
      </c>
      <c r="R1116" s="49">
        <v>7.8887246E-7</v>
      </c>
      <c r="S1116" s="50"/>
      <c r="U1116" s="49"/>
      <c r="V1116" s="49"/>
    </row>
    <row r="1117">
      <c r="D1117" s="47"/>
      <c r="F1117" s="1" t="s">
        <v>967</v>
      </c>
      <c r="G1117" s="1" t="s">
        <v>1</v>
      </c>
      <c r="H1117" s="49">
        <v>6.15775300001866E-6</v>
      </c>
      <c r="I1117" s="49">
        <v>3.65897800002819E-7</v>
      </c>
      <c r="J1117" s="49">
        <v>3.36002890002425E-7</v>
      </c>
      <c r="K1117" s="49">
        <v>2.17252078000599E-6</v>
      </c>
      <c r="L1117" s="49">
        <v>1.10408100800196E-5</v>
      </c>
      <c r="M1117" s="49">
        <v>8.74034500000586E-5</v>
      </c>
      <c r="N1117" s="49">
        <v>1.97966298000565E-6</v>
      </c>
      <c r="O1117" s="49">
        <v>4.87368890010569E-6</v>
      </c>
      <c r="P1117" s="49">
        <v>1.10122491000283E-5</v>
      </c>
      <c r="Q1117" s="49">
        <v>2.89038850000205E-5</v>
      </c>
      <c r="R1117" s="49">
        <v>1.93996117000096E-5</v>
      </c>
      <c r="S1117" s="50"/>
      <c r="U1117" s="49"/>
      <c r="V1117" s="49"/>
    </row>
    <row r="1118">
      <c r="D1118" s="47"/>
      <c r="F1118" s="1" t="s">
        <v>968</v>
      </c>
      <c r="G1118" s="1" t="s">
        <v>1</v>
      </c>
      <c r="H1118" s="49">
        <v>2.226065E-23</v>
      </c>
      <c r="I1118" s="49">
        <v>9.8230649E-25</v>
      </c>
      <c r="J1118" s="49">
        <v>4.8247159E-25</v>
      </c>
      <c r="K1118" s="49">
        <v>9.8771461E-25</v>
      </c>
      <c r="L1118" s="49">
        <v>3.069407E-24</v>
      </c>
      <c r="M1118" s="49">
        <v>2.219283E-23</v>
      </c>
      <c r="N1118" s="49">
        <v>4.611541E-24</v>
      </c>
      <c r="O1118" s="49">
        <v>1.5509618E-22</v>
      </c>
      <c r="P1118" s="49">
        <v>2.5759235E-21</v>
      </c>
      <c r="Q1118" s="49">
        <v>6.4360335E-22</v>
      </c>
      <c r="R1118" s="49">
        <v>1.1674997E-23</v>
      </c>
      <c r="S1118" s="50"/>
      <c r="U1118" s="49"/>
      <c r="V1118" s="49"/>
    </row>
    <row r="1119">
      <c r="D1119" s="47"/>
      <c r="F1119" s="1" t="s">
        <v>969</v>
      </c>
      <c r="G1119" s="1" t="s">
        <v>1</v>
      </c>
      <c r="H1119" s="49">
        <v>5.6184064E-13</v>
      </c>
      <c r="I1119" s="49">
        <v>6.489061E-14</v>
      </c>
      <c r="J1119" s="49">
        <v>3.2220194E-14</v>
      </c>
      <c r="K1119" s="49">
        <v>2.4377313E-13</v>
      </c>
      <c r="L1119" s="49">
        <v>3.6258962E-13</v>
      </c>
      <c r="M1119" s="49">
        <v>1.2320847E-12</v>
      </c>
      <c r="N1119" s="49">
        <v>2.2004623E-13</v>
      </c>
      <c r="O1119" s="49">
        <v>9.4949E-13</v>
      </c>
      <c r="P1119" s="49">
        <v>1.5177366E-12</v>
      </c>
      <c r="Q1119" s="49">
        <v>2.1142443E-13</v>
      </c>
      <c r="R1119" s="49">
        <v>2.8882619E-12</v>
      </c>
      <c r="S1119" s="50"/>
      <c r="U1119" s="49"/>
      <c r="V1119" s="49"/>
    </row>
    <row r="1120">
      <c r="D1120" s="47"/>
      <c r="F1120" s="1" t="s">
        <v>970</v>
      </c>
      <c r="G1120" s="1" t="s">
        <v>1</v>
      </c>
      <c r="H1120" s="49">
        <v>4.96226855E-6</v>
      </c>
      <c r="I1120" s="49">
        <v>5.97761634E-8</v>
      </c>
      <c r="J1120" s="49">
        <v>4.72292404E-8</v>
      </c>
      <c r="K1120" s="49">
        <v>1.2877031067E-5</v>
      </c>
      <c r="L1120" s="49">
        <v>1.32150606E-7</v>
      </c>
      <c r="M1120" s="49">
        <v>5.173990674E-5</v>
      </c>
      <c r="N1120" s="49">
        <v>6.980360983E-6</v>
      </c>
      <c r="O1120" s="49">
        <v>5.48845E-7</v>
      </c>
      <c r="P1120" s="49">
        <v>4.6300206E-7</v>
      </c>
      <c r="Q1120" s="49">
        <v>2.09871484E-7</v>
      </c>
      <c r="R1120" s="49">
        <v>1.39580048E-6</v>
      </c>
      <c r="S1120" s="50"/>
      <c r="U1120" s="49"/>
      <c r="V1120" s="49"/>
    </row>
    <row r="1121">
      <c r="D1121" s="47"/>
      <c r="F1121" s="1" t="s">
        <v>971</v>
      </c>
      <c r="G1121" s="1" t="s">
        <v>1</v>
      </c>
      <c r="H1121" s="49">
        <v>2.15479247E-9</v>
      </c>
      <c r="I1121" s="49">
        <v>1.526768701E-10</v>
      </c>
      <c r="J1121" s="49">
        <v>1.183030592E-10</v>
      </c>
      <c r="K1121" s="49">
        <v>1.1241766147E-8</v>
      </c>
      <c r="L1121" s="49">
        <v>2.594487214E-10</v>
      </c>
      <c r="M1121" s="49">
        <v>1.49634628515E-7</v>
      </c>
      <c r="N1121" s="49">
        <v>8.10021328E-10</v>
      </c>
      <c r="O1121" s="49">
        <v>5.17774931381E-7</v>
      </c>
      <c r="P1121" s="49">
        <v>8.30697002E-10</v>
      </c>
      <c r="Q1121" s="49">
        <v>4.08145695E-10</v>
      </c>
      <c r="R1121" s="49">
        <v>3.869310086E-9</v>
      </c>
      <c r="S1121" s="50"/>
      <c r="U1121" s="49"/>
      <c r="V1121" s="49"/>
    </row>
    <row r="1122">
      <c r="D1122" s="47"/>
      <c r="F1122" s="1" t="s">
        <v>972</v>
      </c>
      <c r="G1122" s="1" t="s">
        <v>1</v>
      </c>
      <c r="H1122" s="49">
        <v>4.2602586E-8</v>
      </c>
      <c r="I1122" s="49">
        <v>3.1537476E-9</v>
      </c>
      <c r="J1122" s="49">
        <v>2.488941E-9</v>
      </c>
      <c r="K1122" s="49">
        <v>4.2507696E-9</v>
      </c>
      <c r="L1122" s="49">
        <v>3.9742873E-9</v>
      </c>
      <c r="M1122" s="49">
        <v>3.1516151E-6</v>
      </c>
      <c r="N1122" s="49">
        <v>1.4106643E-8</v>
      </c>
      <c r="O1122" s="49">
        <v>1.3158522E-8</v>
      </c>
      <c r="P1122" s="49">
        <v>1.2905092E-8</v>
      </c>
      <c r="Q1122" s="49">
        <v>7.8831945E-9</v>
      </c>
      <c r="R1122" s="49">
        <v>1.4272993E-8</v>
      </c>
      <c r="S1122" s="50"/>
      <c r="U1122" s="49"/>
      <c r="V1122" s="49"/>
    </row>
    <row r="1123">
      <c r="D1123" s="47"/>
      <c r="F1123" s="1" t="s">
        <v>973</v>
      </c>
      <c r="G1123" s="1" t="s">
        <v>1</v>
      </c>
      <c r="H1123" s="1">
        <v>1.9182095E-4</v>
      </c>
      <c r="I1123" s="49">
        <v>4.8956047E-7</v>
      </c>
      <c r="J1123" s="49">
        <v>4.0905103E-7</v>
      </c>
      <c r="K1123" s="49">
        <v>2.9365722E-6</v>
      </c>
      <c r="L1123" s="49">
        <v>2.492237E-6</v>
      </c>
      <c r="M1123" s="49">
        <v>1.1798705E-5</v>
      </c>
      <c r="N1123" s="1">
        <v>8.6051669E-4</v>
      </c>
      <c r="O1123" s="49">
        <v>1.2250213E-5</v>
      </c>
      <c r="P1123" s="49">
        <v>1.0868717E-5</v>
      </c>
      <c r="Q1123" s="49">
        <v>8.3345078E-6</v>
      </c>
      <c r="R1123" s="49">
        <v>2.9544421E-5</v>
      </c>
      <c r="S1123" s="50"/>
      <c r="U1123" s="49"/>
      <c r="V1123" s="49"/>
    </row>
    <row r="1124">
      <c r="D1124" s="47"/>
      <c r="F1124" s="1" t="s">
        <v>974</v>
      </c>
      <c r="G1124" s="1" t="s">
        <v>1</v>
      </c>
      <c r="H1124" s="49">
        <v>2.0415066E-11</v>
      </c>
      <c r="I1124" s="49">
        <v>1.4673286E-12</v>
      </c>
      <c r="J1124" s="49">
        <v>1.1678949E-12</v>
      </c>
      <c r="K1124" s="49">
        <v>1.8742729E-12</v>
      </c>
      <c r="L1124" s="49">
        <v>1.7400891E-12</v>
      </c>
      <c r="M1124" s="49">
        <v>1.1161944E-9</v>
      </c>
      <c r="N1124" s="49">
        <v>5.5284225E-12</v>
      </c>
      <c r="O1124" s="49">
        <v>5.1277573E-12</v>
      </c>
      <c r="P1124" s="49">
        <v>4.7399348E-12</v>
      </c>
      <c r="Q1124" s="49">
        <v>3.6111372E-12</v>
      </c>
      <c r="R1124" s="49">
        <v>8.2331814E-12</v>
      </c>
      <c r="S1124" s="50"/>
      <c r="U1124" s="49"/>
      <c r="V1124" s="49"/>
    </row>
    <row r="1125">
      <c r="D1125" s="47"/>
      <c r="F1125" s="1" t="s">
        <v>975</v>
      </c>
      <c r="G1125" s="1" t="s">
        <v>1</v>
      </c>
      <c r="H1125" s="49">
        <v>1.8104493E-10</v>
      </c>
      <c r="I1125" s="49">
        <v>1.5428408E-11</v>
      </c>
      <c r="J1125" s="49">
        <v>8.9868E-12</v>
      </c>
      <c r="K1125" s="49">
        <v>9.2453229E-11</v>
      </c>
      <c r="L1125" s="49">
        <v>4.2929226E-8</v>
      </c>
      <c r="M1125" s="49">
        <v>4.2318221E-10</v>
      </c>
      <c r="N1125" s="49">
        <v>1.0505847E-10</v>
      </c>
      <c r="O1125" s="49">
        <v>4.4989645E-10</v>
      </c>
      <c r="P1125" s="49">
        <v>2.4813944E-10</v>
      </c>
      <c r="Q1125" s="49">
        <v>4.4557857E-11</v>
      </c>
      <c r="R1125" s="49">
        <v>7.1156801E-10</v>
      </c>
      <c r="S1125" s="50"/>
      <c r="U1125" s="49"/>
      <c r="V1125" s="49"/>
    </row>
    <row r="1126">
      <c r="D1126" s="47"/>
      <c r="F1126" s="1" t="s">
        <v>976</v>
      </c>
      <c r="G1126" s="1" t="s">
        <v>1</v>
      </c>
      <c r="H1126" s="49">
        <v>9.09879716E-9</v>
      </c>
      <c r="I1126" s="49">
        <v>9.31881632E-10</v>
      </c>
      <c r="J1126" s="49">
        <v>5.81238673E-10</v>
      </c>
      <c r="K1126" s="49">
        <v>4.448444594E-9</v>
      </c>
      <c r="L1126" s="49">
        <v>3.03610749E-9</v>
      </c>
      <c r="M1126" s="49">
        <v>3.28538814E-8</v>
      </c>
      <c r="N1126" s="49">
        <v>1.6087397154E-7</v>
      </c>
      <c r="O1126" s="49">
        <v>2.319335296E-8</v>
      </c>
      <c r="P1126" s="49">
        <v>1.690530216E-8</v>
      </c>
      <c r="Q1126" s="49">
        <v>3.43774294E-9</v>
      </c>
      <c r="R1126" s="49">
        <v>6.83837083E-9</v>
      </c>
      <c r="S1126" s="50"/>
      <c r="U1126" s="49"/>
      <c r="V1126" s="49"/>
    </row>
    <row r="1127">
      <c r="D1127" s="47"/>
      <c r="F1127" s="1" t="s">
        <v>977</v>
      </c>
      <c r="G1127" s="1" t="s">
        <v>10</v>
      </c>
      <c r="H1127" s="49">
        <v>4.0348743E-5</v>
      </c>
      <c r="I1127" s="49">
        <v>2.4419482E-6</v>
      </c>
      <c r="J1127" s="49">
        <v>1.6425327E-6</v>
      </c>
      <c r="K1127" s="49">
        <v>2.04523E-5</v>
      </c>
      <c r="L1127" s="1">
        <v>0.0036975443</v>
      </c>
      <c r="M1127" s="49">
        <v>7.9312874E-5</v>
      </c>
      <c r="N1127" s="49">
        <v>2.2366665E-5</v>
      </c>
      <c r="O1127" s="49">
        <v>7.4010621E-5</v>
      </c>
      <c r="P1127" s="49">
        <v>3.8724191E-5</v>
      </c>
      <c r="Q1127" s="49">
        <v>7.6765513E-6</v>
      </c>
      <c r="R1127" s="1">
        <v>2.8126821E-4</v>
      </c>
      <c r="S1127" s="51"/>
      <c r="U1127" s="49"/>
      <c r="V1127" s="49"/>
    </row>
    <row r="1128">
      <c r="D1128" s="47"/>
      <c r="F1128" s="1" t="s">
        <v>978</v>
      </c>
      <c r="G1128" s="1" t="s">
        <v>10</v>
      </c>
      <c r="H1128" s="1">
        <v>0.00125017</v>
      </c>
      <c r="I1128" s="49">
        <v>8.6420896E-5</v>
      </c>
      <c r="J1128" s="49">
        <v>5.0349502E-5</v>
      </c>
      <c r="K1128" s="1">
        <v>5.4477178E-4</v>
      </c>
      <c r="L1128" s="1">
        <v>0.17000901</v>
      </c>
      <c r="M1128" s="1">
        <v>0.0024372304</v>
      </c>
      <c r="N1128" s="1">
        <v>7.3945903E-4</v>
      </c>
      <c r="O1128" s="1">
        <v>0.0028966859</v>
      </c>
      <c r="P1128" s="1">
        <v>0.0014456918</v>
      </c>
      <c r="Q1128" s="1">
        <v>2.684747E-4</v>
      </c>
      <c r="R1128" s="1">
        <v>0.0029352558</v>
      </c>
      <c r="S1128" s="51"/>
      <c r="U1128" s="49"/>
      <c r="V1128" s="49"/>
    </row>
    <row r="1129">
      <c r="D1129" s="47"/>
      <c r="F1129" s="1" t="s">
        <v>979</v>
      </c>
      <c r="G1129" s="1" t="s">
        <v>10</v>
      </c>
      <c r="H1129" s="1">
        <v>0.010645639</v>
      </c>
      <c r="I1129" s="1">
        <v>0.0042503805</v>
      </c>
      <c r="J1129" s="1">
        <v>0.0017985819</v>
      </c>
      <c r="K1129" s="1">
        <v>0.0079145864</v>
      </c>
      <c r="L1129" s="1">
        <v>0.012676116</v>
      </c>
      <c r="M1129" s="1">
        <v>0.066211191</v>
      </c>
      <c r="N1129" s="1">
        <v>0.0048357931</v>
      </c>
      <c r="O1129" s="1">
        <v>0.018408694</v>
      </c>
      <c r="P1129" s="1">
        <v>0.12805915</v>
      </c>
      <c r="Q1129" s="1">
        <v>0.0097372952</v>
      </c>
      <c r="R1129" s="1">
        <v>0.0060517257</v>
      </c>
      <c r="S1129" s="51"/>
      <c r="U1129" s="49"/>
      <c r="V1129" s="49"/>
    </row>
    <row r="1130">
      <c r="D1130" s="47"/>
      <c r="F1130" s="1" t="s">
        <v>980</v>
      </c>
      <c r="G1130" s="1" t="s">
        <v>1</v>
      </c>
      <c r="H1130" s="49">
        <v>5.804829271E-9</v>
      </c>
      <c r="I1130" s="49">
        <v>2.62014364E-10</v>
      </c>
      <c r="J1130" s="49">
        <v>1.655112088E-10</v>
      </c>
      <c r="K1130" s="49">
        <v>1.479862888E-10</v>
      </c>
      <c r="L1130" s="49">
        <v>1.11172529E-10</v>
      </c>
      <c r="M1130" s="49">
        <v>3.73955525E-9</v>
      </c>
      <c r="N1130" s="49">
        <v>4.78933733E-10</v>
      </c>
      <c r="O1130" s="49">
        <v>1.01883135E-9</v>
      </c>
      <c r="P1130" s="49">
        <v>4.213580395E-9</v>
      </c>
      <c r="Q1130" s="49">
        <v>8.24420539E-10</v>
      </c>
      <c r="R1130" s="49">
        <v>6.53515968E-10</v>
      </c>
      <c r="S1130" s="50"/>
      <c r="U1130" s="49"/>
      <c r="V1130" s="49"/>
    </row>
    <row r="1131">
      <c r="D1131" s="47"/>
      <c r="F1131" s="1" t="s">
        <v>981</v>
      </c>
      <c r="G1131" s="1" t="s">
        <v>1</v>
      </c>
      <c r="H1131" s="1">
        <v>0.0024641183391679</v>
      </c>
      <c r="I1131" s="49">
        <v>1.09661136905E-5</v>
      </c>
      <c r="J1131" s="49">
        <v>1.071540416721E-5</v>
      </c>
      <c r="K1131" s="49">
        <v>6.811931233569E-5</v>
      </c>
      <c r="L1131" s="1">
        <v>3.8173476558143E-4</v>
      </c>
      <c r="M1131" s="1">
        <v>0.004371489849049</v>
      </c>
      <c r="N1131" s="1">
        <v>0.0130066983204508</v>
      </c>
      <c r="O1131" s="1">
        <v>2.063689734265E-4</v>
      </c>
      <c r="P1131" s="1">
        <v>2.990342046424E-4</v>
      </c>
      <c r="Q1131" s="49">
        <v>4.198545863377E-4</v>
      </c>
      <c r="R1131" s="1">
        <v>4.557522207002E-4</v>
      </c>
      <c r="S1131" s="51"/>
      <c r="U1131" s="49"/>
      <c r="V1131" s="49"/>
    </row>
    <row r="1132">
      <c r="D1132" s="47"/>
      <c r="F1132" s="1" t="s">
        <v>982</v>
      </c>
      <c r="G1132" s="1" t="s">
        <v>1</v>
      </c>
      <c r="H1132" s="49">
        <v>6.5088511E-13</v>
      </c>
      <c r="I1132" s="49">
        <v>2.9466354E-14</v>
      </c>
      <c r="J1132" s="49">
        <v>1.8282088E-14</v>
      </c>
      <c r="K1132" s="49">
        <v>2.5022432E-13</v>
      </c>
      <c r="L1132" s="49">
        <v>1.1889592E-13</v>
      </c>
      <c r="M1132" s="49">
        <v>1.7272187E-12</v>
      </c>
      <c r="N1132" s="49">
        <v>1.5833038E-13</v>
      </c>
      <c r="O1132" s="49">
        <v>3.6918354E-13</v>
      </c>
      <c r="P1132" s="49">
        <v>1.345709E-12</v>
      </c>
      <c r="Q1132" s="49">
        <v>2.9879975E-12</v>
      </c>
      <c r="R1132" s="49">
        <v>3.2097842E-12</v>
      </c>
      <c r="S1132" s="50"/>
      <c r="U1132" s="49"/>
      <c r="V1132" s="49"/>
    </row>
    <row r="1133">
      <c r="D1133" s="47"/>
      <c r="F1133" s="1" t="s">
        <v>983</v>
      </c>
      <c r="G1133" s="1" t="s">
        <v>1</v>
      </c>
      <c r="H1133" s="49">
        <v>7.3239573E-13</v>
      </c>
      <c r="I1133" s="49">
        <v>2.6640849E-14</v>
      </c>
      <c r="J1133" s="49">
        <v>1.7618496E-14</v>
      </c>
      <c r="K1133" s="49">
        <v>2.7071724E-13</v>
      </c>
      <c r="L1133" s="49">
        <v>8.9542651E-14</v>
      </c>
      <c r="M1133" s="49">
        <v>1.946538E-12</v>
      </c>
      <c r="N1133" s="49">
        <v>1.6142589E-13</v>
      </c>
      <c r="O1133" s="49">
        <v>3.0616021E-13</v>
      </c>
      <c r="P1133" s="49">
        <v>1.4563457E-12</v>
      </c>
      <c r="Q1133" s="49">
        <v>3.6629699E-12</v>
      </c>
      <c r="R1133" s="49">
        <v>3.5048853E-12</v>
      </c>
      <c r="S1133" s="50"/>
      <c r="U1133" s="49"/>
      <c r="V1133" s="49"/>
    </row>
    <row r="1134">
      <c r="D1134" s="47"/>
      <c r="F1134" s="1" t="s">
        <v>984</v>
      </c>
      <c r="G1134" s="1" t="s">
        <v>1</v>
      </c>
      <c r="H1134" s="49">
        <v>3.40671E-16</v>
      </c>
      <c r="I1134" s="49">
        <v>4.1963791E-17</v>
      </c>
      <c r="J1134" s="49">
        <v>2.7115236E-17</v>
      </c>
      <c r="K1134" s="49">
        <v>6.1430332E-17</v>
      </c>
      <c r="L1134" s="49">
        <v>1.3795776E-16</v>
      </c>
      <c r="M1134" s="49">
        <v>1.6590315E-15</v>
      </c>
      <c r="N1134" s="49">
        <v>1.7244949E-16</v>
      </c>
      <c r="O1134" s="49">
        <v>1.5208872E-16</v>
      </c>
      <c r="P1134" s="49">
        <v>1.8349741E-16</v>
      </c>
      <c r="Q1134" s="49">
        <v>1.4123245E-16</v>
      </c>
      <c r="R1134" s="49">
        <v>7.6399817E-17</v>
      </c>
      <c r="S1134" s="50"/>
      <c r="U1134" s="49"/>
      <c r="V1134" s="49"/>
    </row>
    <row r="1135">
      <c r="D1135" s="47"/>
      <c r="F1135" s="1" t="s">
        <v>985</v>
      </c>
      <c r="G1135" s="1" t="s">
        <v>1</v>
      </c>
      <c r="H1135" s="49">
        <v>4.9930679E-9</v>
      </c>
      <c r="I1135" s="49">
        <v>1.1583445E-9</v>
      </c>
      <c r="J1135" s="49">
        <v>7.1907621E-10</v>
      </c>
      <c r="K1135" s="49">
        <v>5.4333569E-10</v>
      </c>
      <c r="L1135" s="49">
        <v>4.1158143E-10</v>
      </c>
      <c r="M1135" s="49">
        <v>1.5743549E-8</v>
      </c>
      <c r="N1135" s="49">
        <v>2.0396508E-9</v>
      </c>
      <c r="O1135" s="49">
        <v>2.8160465E-9</v>
      </c>
      <c r="P1135" s="49">
        <v>2.4830424E-9</v>
      </c>
      <c r="Q1135" s="49">
        <v>3.4005377E-9</v>
      </c>
      <c r="R1135" s="49">
        <v>3.0021002E-9</v>
      </c>
      <c r="S1135" s="50"/>
      <c r="U1135" s="49"/>
      <c r="V1135" s="49"/>
    </row>
    <row r="1136">
      <c r="D1136" s="47"/>
      <c r="F1136" s="1" t="s">
        <v>986</v>
      </c>
      <c r="G1136" s="1" t="s">
        <v>1</v>
      </c>
      <c r="H1136" s="49">
        <v>1.877975E-6</v>
      </c>
      <c r="I1136" s="49">
        <v>1.4601778E-7</v>
      </c>
      <c r="J1136" s="49">
        <v>1.020763E-7</v>
      </c>
      <c r="K1136" s="49">
        <v>2.8486657E-7</v>
      </c>
      <c r="L1136" s="49">
        <v>1.8450017E-7</v>
      </c>
      <c r="M1136" s="49">
        <v>5.1491957E-5</v>
      </c>
      <c r="N1136" s="49">
        <v>4.2115635E-7</v>
      </c>
      <c r="O1136" s="49">
        <v>5.3354362E-7</v>
      </c>
      <c r="P1136" s="49">
        <v>1.2380433E-6</v>
      </c>
      <c r="Q1136" s="49">
        <v>4.7876656E-7</v>
      </c>
      <c r="R1136" s="49">
        <v>4.4961617E-7</v>
      </c>
      <c r="S1136" s="50"/>
      <c r="U1136" s="49"/>
      <c r="V1136" s="49"/>
    </row>
    <row r="1137">
      <c r="D1137" s="47"/>
      <c r="F1137" s="1" t="s">
        <v>987</v>
      </c>
      <c r="G1137" s="1" t="s">
        <v>1</v>
      </c>
      <c r="H1137" s="1">
        <v>0.043011193</v>
      </c>
      <c r="I1137" s="1">
        <v>1.3721954E-4</v>
      </c>
      <c r="J1137" s="1">
        <v>1.1181533E-4</v>
      </c>
      <c r="K1137" s="1">
        <v>6.7968902E-4</v>
      </c>
      <c r="L1137" s="1">
        <v>0.0015664391</v>
      </c>
      <c r="M1137" s="1">
        <v>0.0027537803</v>
      </c>
      <c r="N1137" s="1">
        <v>0.20216827</v>
      </c>
      <c r="O1137" s="1">
        <v>0.0028191504</v>
      </c>
      <c r="P1137" s="1">
        <v>0.0027469872</v>
      </c>
      <c r="Q1137" s="1">
        <v>0.0026727195</v>
      </c>
      <c r="R1137" s="1">
        <v>0.0069418502</v>
      </c>
      <c r="S1137" s="51"/>
      <c r="U1137" s="49"/>
      <c r="V1137" s="49"/>
    </row>
    <row r="1138">
      <c r="D1138" s="47"/>
      <c r="F1138" s="1" t="s">
        <v>988</v>
      </c>
      <c r="G1138" s="1" t="s">
        <v>1</v>
      </c>
      <c r="H1138" s="49">
        <v>4.5873791E-8</v>
      </c>
      <c r="I1138" s="49">
        <v>3.9093033E-9</v>
      </c>
      <c r="J1138" s="49">
        <v>2.2771065E-9</v>
      </c>
      <c r="K1138" s="49">
        <v>2.3426119E-8</v>
      </c>
      <c r="L1138" s="49">
        <v>1.0877556E-5</v>
      </c>
      <c r="M1138" s="49">
        <v>1.0722737E-7</v>
      </c>
      <c r="N1138" s="49">
        <v>2.6620078E-8</v>
      </c>
      <c r="O1138" s="49">
        <v>1.1399632E-7</v>
      </c>
      <c r="P1138" s="49">
        <v>6.287443E-8</v>
      </c>
      <c r="Q1138" s="49">
        <v>1.1290224E-8</v>
      </c>
      <c r="R1138" s="49">
        <v>1.8029956E-7</v>
      </c>
      <c r="S1138" s="50"/>
      <c r="U1138" s="49"/>
      <c r="V1138" s="49"/>
    </row>
    <row r="1139">
      <c r="D1139" s="47"/>
      <c r="F1139" s="1" t="s">
        <v>989</v>
      </c>
      <c r="G1139" s="1" t="s">
        <v>1</v>
      </c>
      <c r="H1139" s="49">
        <v>2.340978679E-6</v>
      </c>
      <c r="I1139" s="49">
        <v>1.0497706493E-8</v>
      </c>
      <c r="J1139" s="49">
        <v>8.172898043E-9</v>
      </c>
      <c r="K1139" s="49">
        <v>7.648436587E-8</v>
      </c>
      <c r="L1139" s="49">
        <v>2.5473747686E-6</v>
      </c>
      <c r="M1139" s="49">
        <v>8.890411834E-7</v>
      </c>
      <c r="N1139" s="49">
        <v>2.1448110272E-7</v>
      </c>
      <c r="O1139" s="49">
        <v>2.927277612E-7</v>
      </c>
      <c r="P1139" s="49">
        <v>6.928047408E-7</v>
      </c>
      <c r="Q1139" s="49">
        <v>1.7271564724E-7</v>
      </c>
      <c r="R1139" s="49">
        <v>1.547302202E-7</v>
      </c>
      <c r="S1139" s="50"/>
      <c r="U1139" s="49"/>
      <c r="V1139" s="49"/>
    </row>
    <row r="1140">
      <c r="D1140" s="47"/>
      <c r="F1140" s="1" t="s">
        <v>990</v>
      </c>
      <c r="G1140" s="1" t="s">
        <v>1</v>
      </c>
      <c r="H1140" s="49">
        <v>3.476923E-10</v>
      </c>
      <c r="I1140" s="49">
        <v>2.341182E-11</v>
      </c>
      <c r="J1140" s="49">
        <v>1.8453323E-11</v>
      </c>
      <c r="K1140" s="49">
        <v>3.6191822E-11</v>
      </c>
      <c r="L1140" s="49">
        <v>1.7547093E-9</v>
      </c>
      <c r="M1140" s="49">
        <v>2.6016219E-8</v>
      </c>
      <c r="N1140" s="49">
        <v>1.1058289E-10</v>
      </c>
      <c r="O1140" s="49">
        <v>1.107019E-10</v>
      </c>
      <c r="P1140" s="49">
        <v>1.0001301E-10</v>
      </c>
      <c r="Q1140" s="49">
        <v>5.7369892E-11</v>
      </c>
      <c r="R1140" s="49">
        <v>1.4035789E-10</v>
      </c>
      <c r="S1140" s="50"/>
      <c r="U1140" s="49"/>
      <c r="V1140" s="49"/>
    </row>
    <row r="1141">
      <c r="D1141" s="47"/>
      <c r="F1141" s="1" t="s">
        <v>991</v>
      </c>
      <c r="G1141" s="1" t="s">
        <v>1</v>
      </c>
      <c r="H1141" s="49">
        <v>5.4097498E-10</v>
      </c>
      <c r="I1141" s="49">
        <v>7.6282504E-11</v>
      </c>
      <c r="J1141" s="49">
        <v>4.6455996E-11</v>
      </c>
      <c r="K1141" s="49">
        <v>4.7676358E-10</v>
      </c>
      <c r="L1141" s="49">
        <v>1.095698E-9</v>
      </c>
      <c r="M1141" s="49">
        <v>1.1226078E-6</v>
      </c>
      <c r="N1141" s="49">
        <v>1.0086838E-9</v>
      </c>
      <c r="O1141" s="49">
        <v>2.2477853E-9</v>
      </c>
      <c r="P1141" s="49">
        <v>6.6068701E-9</v>
      </c>
      <c r="Q1141" s="49">
        <v>5.1857223E-10</v>
      </c>
      <c r="R1141" s="49">
        <v>2.0011203E-9</v>
      </c>
      <c r="S1141" s="50"/>
      <c r="U1141" s="49"/>
      <c r="V1141" s="49"/>
    </row>
    <row r="1142">
      <c r="D1142" s="47"/>
      <c r="F1142" s="1" t="s">
        <v>992</v>
      </c>
      <c r="G1142" s="1" t="s">
        <v>1</v>
      </c>
      <c r="H1142" s="49">
        <v>7.9419255E-7</v>
      </c>
      <c r="I1142" s="49">
        <v>2.1509072E-9</v>
      </c>
      <c r="J1142" s="49">
        <v>1.2288977E-9</v>
      </c>
      <c r="K1142" s="49">
        <v>1.502259E-8</v>
      </c>
      <c r="L1142" s="49">
        <v>6.1924354E-9</v>
      </c>
      <c r="M1142" s="49">
        <v>3.7162178E-5</v>
      </c>
      <c r="N1142" s="49">
        <v>3.2587046E-8</v>
      </c>
      <c r="O1142" s="49">
        <v>7.6705329E-8</v>
      </c>
      <c r="P1142" s="49">
        <v>4.0837772E-8</v>
      </c>
      <c r="Q1142" s="49">
        <v>8.1180032E-9</v>
      </c>
      <c r="R1142" s="49">
        <v>7.0942492E-8</v>
      </c>
      <c r="S1142" s="50"/>
      <c r="U1142" s="49"/>
      <c r="V1142" s="49"/>
    </row>
    <row r="1143">
      <c r="D1143" s="47"/>
      <c r="F1143" s="1" t="s">
        <v>993</v>
      </c>
      <c r="G1143" s="1" t="s">
        <v>1</v>
      </c>
      <c r="H1143" s="49">
        <v>1.288633508E-7</v>
      </c>
      <c r="I1143" s="49">
        <v>9.04195207E-9</v>
      </c>
      <c r="J1143" s="49">
        <v>7.02599724E-9</v>
      </c>
      <c r="K1143" s="49">
        <v>6.7445790563E-7</v>
      </c>
      <c r="L1143" s="49">
        <v>1.5533497102E-8</v>
      </c>
      <c r="M1143" s="49">
        <v>8.9858344787E-6</v>
      </c>
      <c r="N1143" s="49">
        <v>4.841592516E-8</v>
      </c>
      <c r="O1143" s="49">
        <v>3.106621679558E-5</v>
      </c>
      <c r="P1143" s="49">
        <v>4.960338964E-8</v>
      </c>
      <c r="Q1143" s="49">
        <v>2.413784906E-8</v>
      </c>
      <c r="R1143" s="49">
        <v>2.3187009326E-7</v>
      </c>
      <c r="S1143" s="50"/>
      <c r="U1143" s="49"/>
      <c r="V1143" s="49"/>
    </row>
    <row r="1144">
      <c r="D1144" s="47"/>
      <c r="F1144" s="1" t="s">
        <v>994</v>
      </c>
      <c r="G1144" s="1" t="s">
        <v>1</v>
      </c>
      <c r="H1144" s="49">
        <v>2.5592123E-10</v>
      </c>
      <c r="I1144" s="49">
        <v>2.2677621E-11</v>
      </c>
      <c r="J1144" s="49">
        <v>1.5739541E-11</v>
      </c>
      <c r="K1144" s="49">
        <v>3.8894782E-11</v>
      </c>
      <c r="L1144" s="49">
        <v>5.1139733E-11</v>
      </c>
      <c r="M1144" s="49">
        <v>1.597888E-8</v>
      </c>
      <c r="N1144" s="49">
        <v>1.0079221E-10</v>
      </c>
      <c r="O1144" s="49">
        <v>2.409627E-10</v>
      </c>
      <c r="P1144" s="49">
        <v>2.008785E-10</v>
      </c>
      <c r="Q1144" s="49">
        <v>6.2869122E-11</v>
      </c>
      <c r="R1144" s="49">
        <v>8.4325415E-11</v>
      </c>
      <c r="S1144" s="50"/>
      <c r="U1144" s="49"/>
      <c r="V1144" s="49"/>
    </row>
    <row r="1145">
      <c r="D1145" s="47"/>
      <c r="F1145" s="1" t="s">
        <v>995</v>
      </c>
      <c r="G1145" s="1" t="s">
        <v>1</v>
      </c>
      <c r="H1145" s="49">
        <v>6.7854807E-8</v>
      </c>
      <c r="I1145" s="49">
        <v>1.6708892E-9</v>
      </c>
      <c r="J1145" s="49">
        <v>8.965866E-10</v>
      </c>
      <c r="K1145" s="49">
        <v>6.4218832E-9</v>
      </c>
      <c r="L1145" s="49">
        <v>5.6221024E-9</v>
      </c>
      <c r="M1145" s="49">
        <v>4.7278517E-8</v>
      </c>
      <c r="N1145" s="49">
        <v>3.9029241E-8</v>
      </c>
      <c r="O1145" s="49">
        <v>4.9344043E-8</v>
      </c>
      <c r="P1145" s="49">
        <v>3.0058835E-8</v>
      </c>
      <c r="Q1145" s="49">
        <v>6.6683711E-9</v>
      </c>
      <c r="R1145" s="49">
        <v>2.6220899E-6</v>
      </c>
      <c r="S1145" s="50"/>
      <c r="U1145" s="49"/>
      <c r="V1145" s="49"/>
    </row>
    <row r="1146">
      <c r="D1146" s="47"/>
      <c r="F1146" s="1" t="s">
        <v>996</v>
      </c>
      <c r="G1146" s="1" t="s">
        <v>1</v>
      </c>
      <c r="H1146" s="49">
        <v>9.21589135E-8</v>
      </c>
      <c r="I1146" s="49">
        <v>6.37622026E-9</v>
      </c>
      <c r="J1146" s="49">
        <v>4.62825904E-9</v>
      </c>
      <c r="K1146" s="49">
        <v>6.9789152789E-7</v>
      </c>
      <c r="L1146" s="49">
        <v>9.5657341E-9</v>
      </c>
      <c r="M1146" s="49">
        <v>5.1701091395E-6</v>
      </c>
      <c r="N1146" s="49">
        <v>2.99670772E-8</v>
      </c>
      <c r="O1146" s="49">
        <v>1.4678260825E-6</v>
      </c>
      <c r="P1146" s="49">
        <v>3.44884892E-8</v>
      </c>
      <c r="Q1146" s="49">
        <v>2.180219E-8</v>
      </c>
      <c r="R1146" s="49">
        <v>8.63088123E-8</v>
      </c>
      <c r="S1146" s="50"/>
      <c r="U1146" s="49"/>
      <c r="V1146" s="49"/>
    </row>
    <row r="1147">
      <c r="D1147" s="47"/>
      <c r="F1147" s="1" t="s">
        <v>67</v>
      </c>
      <c r="G1147" s="1" t="s">
        <v>1</v>
      </c>
      <c r="H1147" s="1">
        <v>0.00124601905403513</v>
      </c>
      <c r="I1147" s="49">
        <v>1.21681286033748E-5</v>
      </c>
      <c r="J1147" s="49">
        <v>8.55445560196114E-6</v>
      </c>
      <c r="K1147" s="1">
        <v>0.00166415568036858</v>
      </c>
      <c r="L1147" s="49">
        <v>3.71951311068E-5</v>
      </c>
      <c r="M1147" s="1">
        <v>0.0109625139243352</v>
      </c>
      <c r="N1147" s="1">
        <v>0.00136649172002831</v>
      </c>
      <c r="O1147" s="1">
        <v>2.55709651067708E-4</v>
      </c>
      <c r="P1147" s="1">
        <v>2.42645663420481E-4</v>
      </c>
      <c r="Q1147" s="49">
        <v>1.35882921335991E-4</v>
      </c>
      <c r="R1147" s="1">
        <v>2.44807719051206E-4</v>
      </c>
      <c r="S1147" s="51"/>
      <c r="U1147" s="49"/>
      <c r="V1147" s="49"/>
    </row>
    <row r="1148">
      <c r="D1148" s="47"/>
      <c r="F1148" s="1" t="s">
        <v>68</v>
      </c>
      <c r="G1148" s="1" t="s">
        <v>1</v>
      </c>
      <c r="H1148" s="49">
        <v>1.87678595124757E-9</v>
      </c>
      <c r="I1148" s="49">
        <v>3.03088468801431E-10</v>
      </c>
      <c r="J1148" s="49">
        <v>1.82361417385496E-10</v>
      </c>
      <c r="K1148" s="49">
        <v>2.44072288139528E-9</v>
      </c>
      <c r="L1148" s="49">
        <v>5.33171268883808E-10</v>
      </c>
      <c r="M1148" s="49">
        <v>9.62330243877289E-9</v>
      </c>
      <c r="N1148" s="49">
        <v>5.59232040785854E-10</v>
      </c>
      <c r="O1148" s="49">
        <v>1.19256380204509E-8</v>
      </c>
      <c r="P1148" s="49">
        <v>6.96622047680343E-9</v>
      </c>
      <c r="Q1148" s="49">
        <v>1.10988931109631E-9</v>
      </c>
      <c r="R1148" s="49">
        <v>8.68790298032846E-10</v>
      </c>
      <c r="S1148" s="50"/>
      <c r="U1148" s="49"/>
      <c r="V1148" s="49"/>
    </row>
    <row r="1149">
      <c r="D1149" s="47"/>
      <c r="F1149" s="1" t="s">
        <v>997</v>
      </c>
      <c r="G1149" s="1" t="s">
        <v>1</v>
      </c>
      <c r="H1149" s="49">
        <v>1.0866285E-9</v>
      </c>
      <c r="I1149" s="49">
        <v>2.7262776E-10</v>
      </c>
      <c r="J1149" s="49">
        <v>1.4582366E-10</v>
      </c>
      <c r="K1149" s="49">
        <v>2.194898E-10</v>
      </c>
      <c r="L1149" s="49">
        <v>9.8991454E-11</v>
      </c>
      <c r="M1149" s="49">
        <v>1.6533817E-9</v>
      </c>
      <c r="N1149" s="49">
        <v>6.6519579E-10</v>
      </c>
      <c r="O1149" s="49">
        <v>1.2027284E-9</v>
      </c>
      <c r="P1149" s="49">
        <v>4.030709E-8</v>
      </c>
      <c r="Q1149" s="49">
        <v>1.0904073E-9</v>
      </c>
      <c r="R1149" s="49">
        <v>4.1051428E-10</v>
      </c>
      <c r="S1149" s="50"/>
      <c r="U1149" s="49"/>
      <c r="V1149" s="49"/>
    </row>
    <row r="1150">
      <c r="D1150" s="47"/>
      <c r="F1150" s="1" t="s">
        <v>998</v>
      </c>
      <c r="G1150" s="1" t="s">
        <v>1</v>
      </c>
      <c r="H1150" s="49">
        <v>9.961999E-12</v>
      </c>
      <c r="I1150" s="49">
        <v>7.7487311E-13</v>
      </c>
      <c r="J1150" s="49">
        <v>5.8421716E-13</v>
      </c>
      <c r="K1150" s="49">
        <v>2.26634838E-12</v>
      </c>
      <c r="L1150" s="49">
        <v>1.12078558E-12</v>
      </c>
      <c r="M1150" s="49">
        <v>5.65727748E-11</v>
      </c>
      <c r="N1150" s="49">
        <v>2.42275944E-12</v>
      </c>
      <c r="O1150" s="49">
        <v>4.66900871E-11</v>
      </c>
      <c r="P1150" s="49">
        <v>5.46688826E-11</v>
      </c>
      <c r="Q1150" s="49">
        <v>8.5085213E-12</v>
      </c>
      <c r="R1150" s="49">
        <v>1.35872347E-11</v>
      </c>
      <c r="S1150" s="50"/>
      <c r="U1150" s="49"/>
      <c r="V1150" s="49"/>
    </row>
    <row r="1151">
      <c r="D1151" s="47"/>
      <c r="F1151" s="1" t="s">
        <v>999</v>
      </c>
      <c r="G1151" s="1" t="s">
        <v>1</v>
      </c>
      <c r="H1151" s="49">
        <v>5.904301195E-10</v>
      </c>
      <c r="I1151" s="49">
        <v>3.180261642E-11</v>
      </c>
      <c r="J1151" s="49">
        <v>1.950450159E-11</v>
      </c>
      <c r="K1151" s="49">
        <v>5.614314247E-11</v>
      </c>
      <c r="L1151" s="49">
        <v>3.1120026878E-10</v>
      </c>
      <c r="M1151" s="49">
        <v>1.0340696E-9</v>
      </c>
      <c r="N1151" s="49">
        <v>1.12184411E-10</v>
      </c>
      <c r="O1151" s="49">
        <v>5.485113363E-10</v>
      </c>
      <c r="P1151" s="49">
        <v>1.1270511836E-8</v>
      </c>
      <c r="Q1151" s="49">
        <v>1.200068851E-9</v>
      </c>
      <c r="R1151" s="49">
        <v>1.248757562E-10</v>
      </c>
      <c r="S1151" s="50"/>
      <c r="U1151" s="49"/>
      <c r="V1151" s="49"/>
    </row>
    <row r="1152">
      <c r="D1152" s="47"/>
      <c r="F1152" s="1" t="s">
        <v>1000</v>
      </c>
      <c r="G1152" s="1" t="s">
        <v>1</v>
      </c>
      <c r="H1152" s="49">
        <v>1.0177373E-16</v>
      </c>
      <c r="I1152" s="49">
        <v>4.683849E-18</v>
      </c>
      <c r="J1152" s="49">
        <v>2.2208517E-18</v>
      </c>
      <c r="K1152" s="49">
        <v>4.7574734E-18</v>
      </c>
      <c r="L1152" s="49">
        <v>1.556038E-17</v>
      </c>
      <c r="M1152" s="49">
        <v>1.0026263E-16</v>
      </c>
      <c r="N1152" s="49">
        <v>2.3641977E-17</v>
      </c>
      <c r="O1152" s="49">
        <v>4.0601932E-17</v>
      </c>
      <c r="P1152" s="49">
        <v>1.2962057E-16</v>
      </c>
      <c r="Q1152" s="49">
        <v>3.4553767E-15</v>
      </c>
      <c r="R1152" s="49">
        <v>3.7764029E-17</v>
      </c>
      <c r="S1152" s="50"/>
      <c r="U1152" s="49"/>
      <c r="V1152" s="49"/>
    </row>
    <row r="1153">
      <c r="D1153" s="47"/>
      <c r="F1153" s="1" t="s">
        <v>1001</v>
      </c>
      <c r="G1153" s="1" t="s">
        <v>1</v>
      </c>
      <c r="H1153" s="49">
        <v>3.3573509E-13</v>
      </c>
      <c r="I1153" s="49">
        <v>6.383751E-14</v>
      </c>
      <c r="J1153" s="49">
        <v>3.526144E-14</v>
      </c>
      <c r="K1153" s="49">
        <v>2.6053817E-13</v>
      </c>
      <c r="L1153" s="49">
        <v>6.1737485E-14</v>
      </c>
      <c r="M1153" s="49">
        <v>1.3231451E-12</v>
      </c>
      <c r="N1153" s="49">
        <v>4.3550073E-13</v>
      </c>
      <c r="O1153" s="49">
        <v>1.5756323E-12</v>
      </c>
      <c r="P1153" s="49">
        <v>8.0444689E-12</v>
      </c>
      <c r="Q1153" s="49">
        <v>5.9498547E-13</v>
      </c>
      <c r="R1153" s="49">
        <v>4.923359E-13</v>
      </c>
      <c r="S1153" s="50"/>
      <c r="U1153" s="49"/>
      <c r="V1153" s="49"/>
    </row>
    <row r="1154">
      <c r="D1154" s="47"/>
      <c r="F1154" s="1" t="s">
        <v>1002</v>
      </c>
      <c r="G1154" s="1" t="s">
        <v>1</v>
      </c>
      <c r="H1154" s="49">
        <v>1.398875E-13</v>
      </c>
      <c r="I1154" s="49">
        <v>2.659852E-14</v>
      </c>
      <c r="J1154" s="49">
        <v>1.4692025E-14</v>
      </c>
      <c r="K1154" s="49">
        <v>1.0855596E-13</v>
      </c>
      <c r="L1154" s="49">
        <v>2.5723596E-14</v>
      </c>
      <c r="M1154" s="49">
        <v>5.5130237E-13</v>
      </c>
      <c r="N1154" s="49">
        <v>1.8145598E-13</v>
      </c>
      <c r="O1154" s="49">
        <v>6.5650333E-13</v>
      </c>
      <c r="P1154" s="49">
        <v>3.3518011E-12</v>
      </c>
      <c r="Q1154" s="49">
        <v>2.4790768E-13</v>
      </c>
      <c r="R1154" s="49">
        <v>2.0513796E-13</v>
      </c>
      <c r="S1154" s="50"/>
      <c r="U1154" s="49"/>
      <c r="V1154" s="49"/>
    </row>
    <row r="1155">
      <c r="D1155" s="47"/>
      <c r="F1155" s="1" t="s">
        <v>1003</v>
      </c>
      <c r="G1155" s="1" t="s">
        <v>1</v>
      </c>
      <c r="H1155" s="49">
        <v>6.653801576E-23</v>
      </c>
      <c r="I1155" s="49">
        <v>8.196034932E-24</v>
      </c>
      <c r="J1155" s="49">
        <v>5.295923879E-24</v>
      </c>
      <c r="K1155" s="49">
        <v>1.1998058761E-23</v>
      </c>
      <c r="L1155" s="49">
        <v>2.694480687E-23</v>
      </c>
      <c r="M1155" s="49">
        <v>3.2402789046E-22</v>
      </c>
      <c r="N1155" s="49">
        <v>3.3681501772E-23</v>
      </c>
      <c r="O1155" s="49">
        <v>2.9713843656E-23</v>
      </c>
      <c r="P1155" s="49">
        <v>3.5993349298E-23</v>
      </c>
      <c r="Q1155" s="49">
        <v>2.7622768472E-23</v>
      </c>
      <c r="R1155" s="49">
        <v>1.4922398618E-23</v>
      </c>
      <c r="S1155" s="50"/>
      <c r="U1155" s="49"/>
      <c r="V1155" s="49"/>
    </row>
    <row r="1156">
      <c r="D1156" s="47"/>
      <c r="F1156" s="1" t="s">
        <v>1004</v>
      </c>
      <c r="G1156" s="1" t="s">
        <v>1</v>
      </c>
      <c r="H1156" s="49">
        <v>2.1508637E-22</v>
      </c>
      <c r="I1156" s="49">
        <v>2.6493959E-23</v>
      </c>
      <c r="J1156" s="49">
        <v>1.7119252E-23</v>
      </c>
      <c r="K1156" s="49">
        <v>3.8784128E-23</v>
      </c>
      <c r="L1156" s="49">
        <v>8.7099994E-23</v>
      </c>
      <c r="M1156" s="49">
        <v>1.0474311E-21</v>
      </c>
      <c r="N1156" s="49">
        <v>1.0887659E-22</v>
      </c>
      <c r="O1156" s="49">
        <v>9.6050999E-23</v>
      </c>
      <c r="P1156" s="49">
        <v>1.1634971E-22</v>
      </c>
      <c r="Q1156" s="49">
        <v>8.9291529E-23</v>
      </c>
      <c r="R1156" s="49">
        <v>4.8237157E-23</v>
      </c>
      <c r="S1156" s="50"/>
      <c r="U1156" s="49"/>
      <c r="V1156" s="49"/>
    </row>
    <row r="1157">
      <c r="D1157" s="47"/>
      <c r="F1157" s="1" t="s">
        <v>1005</v>
      </c>
      <c r="G1157" s="1" t="s">
        <v>1</v>
      </c>
      <c r="H1157" s="49">
        <v>2.3867933E-12</v>
      </c>
      <c r="I1157" s="49">
        <v>2.7544817E-13</v>
      </c>
      <c r="J1157" s="49">
        <v>1.3620329E-13</v>
      </c>
      <c r="K1157" s="49">
        <v>1.0434624E-12</v>
      </c>
      <c r="L1157" s="49">
        <v>1.5478403E-12</v>
      </c>
      <c r="M1157" s="49">
        <v>5.1522926E-12</v>
      </c>
      <c r="N1157" s="49">
        <v>9.3132538E-13</v>
      </c>
      <c r="O1157" s="49">
        <v>4.0704294E-12</v>
      </c>
      <c r="P1157" s="49">
        <v>6.4860117E-12</v>
      </c>
      <c r="Q1157" s="49">
        <v>8.8994272E-13</v>
      </c>
      <c r="R1157" s="49">
        <v>1.2421755E-11</v>
      </c>
      <c r="S1157" s="50"/>
      <c r="U1157" s="49"/>
      <c r="V1157" s="49"/>
    </row>
    <row r="1158">
      <c r="D1158" s="47"/>
      <c r="F1158" s="1" t="s">
        <v>1006</v>
      </c>
      <c r="G1158" s="1" t="s">
        <v>1</v>
      </c>
      <c r="H1158" s="49">
        <v>2.2734421E-15</v>
      </c>
      <c r="I1158" s="49">
        <v>2.2921178E-16</v>
      </c>
      <c r="J1158" s="49">
        <v>1.164249E-16</v>
      </c>
      <c r="K1158" s="49">
        <v>2.4734567E-16</v>
      </c>
      <c r="L1158" s="49">
        <v>4.9335799E-16</v>
      </c>
      <c r="M1158" s="49">
        <v>2.6154042E-15</v>
      </c>
      <c r="N1158" s="49">
        <v>7.5807949E-16</v>
      </c>
      <c r="O1158" s="49">
        <v>1.2922801E-14</v>
      </c>
      <c r="P1158" s="49">
        <v>2.0271433E-13</v>
      </c>
      <c r="Q1158" s="49">
        <v>5.0616147E-14</v>
      </c>
      <c r="R1158" s="49">
        <v>2.960956E-15</v>
      </c>
      <c r="S1158" s="50"/>
      <c r="U1158" s="49"/>
      <c r="V1158" s="49"/>
    </row>
    <row r="1159">
      <c r="D1159" s="47"/>
      <c r="F1159" s="1" t="s">
        <v>1007</v>
      </c>
      <c r="G1159" s="1" t="s">
        <v>1</v>
      </c>
      <c r="H1159" s="49">
        <v>1.5421424E-10</v>
      </c>
      <c r="I1159" s="49">
        <v>2.1128053E-11</v>
      </c>
      <c r="J1159" s="49">
        <v>1.0741678E-11</v>
      </c>
      <c r="K1159" s="49">
        <v>8.2807538E-11</v>
      </c>
      <c r="L1159" s="49">
        <v>1.2422085E-10</v>
      </c>
      <c r="M1159" s="49">
        <v>4.0247677E-10</v>
      </c>
      <c r="N1159" s="49">
        <v>7.3834881E-11</v>
      </c>
      <c r="O1159" s="49">
        <v>3.2469425E-10</v>
      </c>
      <c r="P1159" s="49">
        <v>4.4444165E-10</v>
      </c>
      <c r="Q1159" s="49">
        <v>5.4310801E-11</v>
      </c>
      <c r="R1159" s="49">
        <v>9.9202906E-10</v>
      </c>
      <c r="S1159" s="50"/>
      <c r="U1159" s="49"/>
      <c r="V1159" s="49"/>
    </row>
    <row r="1160">
      <c r="D1160" s="47"/>
      <c r="F1160" s="1" t="s">
        <v>1008</v>
      </c>
      <c r="G1160" s="1" t="s">
        <v>10</v>
      </c>
      <c r="H1160" s="49">
        <v>5.2583194E-5</v>
      </c>
      <c r="I1160" s="49">
        <v>3.1551741E-6</v>
      </c>
      <c r="J1160" s="49">
        <v>2.1331576E-6</v>
      </c>
      <c r="K1160" s="49">
        <v>2.6621414E-5</v>
      </c>
      <c r="L1160" s="1">
        <v>0.0028729347</v>
      </c>
      <c r="M1160" s="1">
        <v>1.035458E-4</v>
      </c>
      <c r="N1160" s="49">
        <v>2.8745163E-5</v>
      </c>
      <c r="O1160" s="49">
        <v>9.3464131E-5</v>
      </c>
      <c r="P1160" s="49">
        <v>4.9775593E-5</v>
      </c>
      <c r="Q1160" s="49">
        <v>9.8846722E-6</v>
      </c>
      <c r="R1160" s="1">
        <v>3.9828059E-4</v>
      </c>
      <c r="S1160" s="51"/>
      <c r="U1160" s="49"/>
      <c r="V1160" s="49"/>
    </row>
    <row r="1161">
      <c r="D1161" s="47"/>
      <c r="F1161" s="1" t="s">
        <v>1009</v>
      </c>
      <c r="G1161" s="1" t="s">
        <v>1</v>
      </c>
      <c r="H1161" s="49">
        <v>9.4559939E-12</v>
      </c>
      <c r="I1161" s="49">
        <v>2.491916E-13</v>
      </c>
      <c r="J1161" s="49">
        <v>3.4160606E-14</v>
      </c>
      <c r="K1161" s="49">
        <v>8.5945272E-14</v>
      </c>
      <c r="L1161" s="49">
        <v>1.9496901E-13</v>
      </c>
      <c r="M1161" s="49">
        <v>4.7898791E-13</v>
      </c>
      <c r="N1161" s="49">
        <v>1.3905297E-13</v>
      </c>
      <c r="O1161" s="49">
        <v>5.370972E-13</v>
      </c>
      <c r="P1161" s="49">
        <v>7.4326864E-12</v>
      </c>
      <c r="Q1161" s="49">
        <v>4.8631431E-13</v>
      </c>
      <c r="R1161" s="49">
        <v>4.5379046E-13</v>
      </c>
      <c r="S1161" s="50"/>
      <c r="U1161" s="49"/>
      <c r="V1161" s="49"/>
    </row>
    <row r="1162">
      <c r="D1162" s="47"/>
      <c r="F1162" s="1" t="s">
        <v>1010</v>
      </c>
      <c r="G1162" s="1" t="s">
        <v>1</v>
      </c>
      <c r="H1162" s="49">
        <v>3.196440998E-25</v>
      </c>
      <c r="I1162" s="49">
        <v>3.208183372E-26</v>
      </c>
      <c r="J1162" s="49">
        <v>1.629355841E-26</v>
      </c>
      <c r="K1162" s="49">
        <v>3.350491864E-26</v>
      </c>
      <c r="L1162" s="49">
        <v>6.76605744E-26</v>
      </c>
      <c r="M1162" s="49">
        <v>3.63591863E-25</v>
      </c>
      <c r="N1162" s="49">
        <v>1.061244555E-25</v>
      </c>
      <c r="O1162" s="49">
        <v>1.830371515E-24</v>
      </c>
      <c r="P1162" s="49">
        <v>2.880617134E-23</v>
      </c>
      <c r="Q1162" s="49">
        <v>7.19373185E-24</v>
      </c>
      <c r="R1162" s="49">
        <v>4.011960415E-25</v>
      </c>
      <c r="S1162" s="50"/>
      <c r="U1162" s="49"/>
      <c r="V1162" s="49"/>
    </row>
    <row r="1163">
      <c r="D1163" s="47"/>
      <c r="F1163" s="1" t="s">
        <v>1011</v>
      </c>
      <c r="G1163" s="1" t="s">
        <v>1</v>
      </c>
      <c r="H1163" s="49">
        <v>6.4194787E-20</v>
      </c>
      <c r="I1163" s="49">
        <v>6.4428846E-21</v>
      </c>
      <c r="J1163" s="49">
        <v>3.2721772E-21</v>
      </c>
      <c r="K1163" s="49">
        <v>6.7286726E-21</v>
      </c>
      <c r="L1163" s="49">
        <v>1.3588182E-20</v>
      </c>
      <c r="M1163" s="49">
        <v>7.3020466E-20</v>
      </c>
      <c r="N1163" s="49">
        <v>2.1312802E-20</v>
      </c>
      <c r="O1163" s="49">
        <v>3.6760119E-19</v>
      </c>
      <c r="P1163" s="49">
        <v>5.7852833E-18</v>
      </c>
      <c r="Q1163" s="49">
        <v>1.4447522E-18</v>
      </c>
      <c r="R1163" s="49">
        <v>8.0570741E-20</v>
      </c>
      <c r="S1163" s="50"/>
      <c r="U1163" s="49"/>
      <c r="V1163" s="49"/>
    </row>
    <row r="1164">
      <c r="D1164" s="47"/>
      <c r="F1164" s="1" t="s">
        <v>1012</v>
      </c>
      <c r="G1164" s="1" t="s">
        <v>1</v>
      </c>
      <c r="H1164" s="49">
        <v>1.8254161E-15</v>
      </c>
      <c r="I1164" s="49">
        <v>1.8491375E-16</v>
      </c>
      <c r="J1164" s="49">
        <v>9.4588904E-17</v>
      </c>
      <c r="K1164" s="49">
        <v>2.0139234E-16</v>
      </c>
      <c r="L1164" s="49">
        <v>4.0346726E-16</v>
      </c>
      <c r="M1164" s="49">
        <v>2.2451652E-15</v>
      </c>
      <c r="N1164" s="49">
        <v>6.1542794E-16</v>
      </c>
      <c r="O1164" s="49">
        <v>1.0171677E-14</v>
      </c>
      <c r="P1164" s="49">
        <v>1.5930638E-13</v>
      </c>
      <c r="Q1164" s="49">
        <v>3.978846E-14</v>
      </c>
      <c r="R1164" s="49">
        <v>2.33535E-15</v>
      </c>
      <c r="S1164" s="50"/>
      <c r="U1164" s="49"/>
      <c r="V1164" s="49"/>
    </row>
    <row r="1165">
      <c r="D1165" s="47"/>
      <c r="F1165" s="1" t="s">
        <v>1013</v>
      </c>
      <c r="G1165" s="1" t="s">
        <v>10</v>
      </c>
      <c r="H1165" s="49">
        <v>4.3827681E-6</v>
      </c>
      <c r="I1165" s="49">
        <v>3.8042936E-7</v>
      </c>
      <c r="J1165" s="49">
        <v>2.1999169E-7</v>
      </c>
      <c r="K1165" s="49">
        <v>2.2505828E-6</v>
      </c>
      <c r="L1165" s="1">
        <v>0.0015817119</v>
      </c>
      <c r="M1165" s="49">
        <v>1.030144E-5</v>
      </c>
      <c r="N1165" s="49">
        <v>2.6504828E-6</v>
      </c>
      <c r="O1165" s="49">
        <v>1.2015133E-5</v>
      </c>
      <c r="P1165" s="49">
        <v>5.854053E-6</v>
      </c>
      <c r="Q1165" s="49">
        <v>1.108028E-6</v>
      </c>
      <c r="R1165" s="49">
        <v>9.0777378E-6</v>
      </c>
      <c r="S1165" s="50"/>
      <c r="U1165" s="49"/>
      <c r="V1165" s="49"/>
    </row>
    <row r="1166">
      <c r="D1166" s="47"/>
      <c r="F1166" s="1" t="s">
        <v>1014</v>
      </c>
      <c r="G1166" s="1" t="s">
        <v>10</v>
      </c>
      <c r="H1166" s="49">
        <v>2.1813708E-7</v>
      </c>
      <c r="I1166" s="49">
        <v>1.4036191E-8</v>
      </c>
      <c r="J1166" s="49">
        <v>9.1004046E-9</v>
      </c>
      <c r="K1166" s="49">
        <v>1.1159663E-7</v>
      </c>
      <c r="L1166" s="49">
        <v>8.4424811E-5</v>
      </c>
      <c r="M1166" s="49">
        <v>4.2186383E-7</v>
      </c>
      <c r="N1166" s="49">
        <v>1.3429779E-7</v>
      </c>
      <c r="O1166" s="49">
        <v>4.9905888E-7</v>
      </c>
      <c r="P1166" s="49">
        <v>2.3003273E-7</v>
      </c>
      <c r="Q1166" s="49">
        <v>4.5316693E-8</v>
      </c>
      <c r="R1166" s="49">
        <v>4.7152302E-7</v>
      </c>
      <c r="S1166" s="50"/>
      <c r="U1166" s="49"/>
      <c r="V1166" s="49"/>
    </row>
    <row r="1167">
      <c r="D1167" s="47"/>
      <c r="F1167" s="1" t="s">
        <v>1015</v>
      </c>
      <c r="G1167" s="1" t="s">
        <v>1</v>
      </c>
      <c r="H1167" s="49">
        <v>1.4567359E-14</v>
      </c>
      <c r="I1167" s="49">
        <v>2.7758466E-15</v>
      </c>
      <c r="J1167" s="49">
        <v>1.5580988E-15</v>
      </c>
      <c r="K1167" s="49">
        <v>1.6548566E-14</v>
      </c>
      <c r="L1167" s="49">
        <v>4.8649356E-15</v>
      </c>
      <c r="M1167" s="49">
        <v>7.8946053E-14</v>
      </c>
      <c r="N1167" s="49">
        <v>4.5301576E-14</v>
      </c>
      <c r="O1167" s="49">
        <v>1.4326161E-13</v>
      </c>
      <c r="P1167" s="49">
        <v>5.8356886E-13</v>
      </c>
      <c r="Q1167" s="49">
        <v>1.4365567E-13</v>
      </c>
      <c r="R1167" s="49">
        <v>1.4301559E-14</v>
      </c>
      <c r="S1167" s="50"/>
      <c r="U1167" s="49"/>
      <c r="V1167" s="49"/>
    </row>
    <row r="1168">
      <c r="D1168" s="47"/>
      <c r="F1168" s="1" t="s">
        <v>1016</v>
      </c>
      <c r="G1168" s="1" t="s">
        <v>1</v>
      </c>
      <c r="H1168" s="49">
        <v>1.3278203E-10</v>
      </c>
      <c r="I1168" s="49">
        <v>8.7048292E-12</v>
      </c>
      <c r="J1168" s="49">
        <v>5.4033216E-12</v>
      </c>
      <c r="K1168" s="49">
        <v>8.9782995E-11</v>
      </c>
      <c r="L1168" s="49">
        <v>2.0596579E-11</v>
      </c>
      <c r="M1168" s="49">
        <v>5.1796056E-10</v>
      </c>
      <c r="N1168" s="49">
        <v>9.7654259E-11</v>
      </c>
      <c r="O1168" s="49">
        <v>2.748247E-10</v>
      </c>
      <c r="P1168" s="49">
        <v>3.4637066E-10</v>
      </c>
      <c r="Q1168" s="49">
        <v>5.5621951E-10</v>
      </c>
      <c r="R1168" s="49">
        <v>6.0610562E-10</v>
      </c>
      <c r="S1168" s="50"/>
      <c r="U1168" s="49"/>
      <c r="V1168" s="49"/>
    </row>
    <row r="1169">
      <c r="D1169" s="47"/>
      <c r="F1169" s="1" t="s">
        <v>1017</v>
      </c>
      <c r="G1169" s="1" t="s">
        <v>1</v>
      </c>
      <c r="H1169" s="49">
        <v>8.091662423153E-9</v>
      </c>
      <c r="I1169" s="49">
        <v>2.825995683E-12</v>
      </c>
      <c r="J1169" s="49">
        <v>1.9145603984E-12</v>
      </c>
      <c r="K1169" s="49">
        <v>7.88994377617E-11</v>
      </c>
      <c r="L1169" s="49">
        <v>1.51434255132E-11</v>
      </c>
      <c r="M1169" s="49">
        <v>9.763635987E-11</v>
      </c>
      <c r="N1169" s="49">
        <v>4.2648196529E-11</v>
      </c>
      <c r="O1169" s="49">
        <v>2.0468835981E-10</v>
      </c>
      <c r="P1169" s="49">
        <v>7.9171950118E-10</v>
      </c>
      <c r="Q1169" s="49">
        <v>1.1284952658E-11</v>
      </c>
      <c r="R1169" s="49">
        <v>2.0671003025E-10</v>
      </c>
      <c r="S1169" s="50"/>
      <c r="U1169" s="49"/>
      <c r="V1169" s="49"/>
    </row>
    <row r="1170">
      <c r="D1170" s="47"/>
      <c r="F1170" s="1" t="s">
        <v>69</v>
      </c>
      <c r="G1170" s="1" t="s">
        <v>1</v>
      </c>
      <c r="H1170" s="49">
        <v>8.469462925194E-9</v>
      </c>
      <c r="I1170" s="49">
        <v>2.2965077599E-10</v>
      </c>
      <c r="J1170" s="49">
        <v>7.1817726373E-11</v>
      </c>
      <c r="K1170" s="49">
        <v>5.272038797831E-10</v>
      </c>
      <c r="L1170" s="49">
        <v>6.62929000871E-10</v>
      </c>
      <c r="M1170" s="49">
        <v>1.9336873449E-9</v>
      </c>
      <c r="N1170" s="49">
        <v>7.01136661197E-10</v>
      </c>
      <c r="O1170" s="49">
        <v>9.48236339896E-10</v>
      </c>
      <c r="P1170" s="49">
        <v>1.17088162E-7</v>
      </c>
      <c r="Q1170" s="49">
        <v>1.078787056708E-9</v>
      </c>
      <c r="R1170" s="49">
        <v>2.979716644155E-9</v>
      </c>
      <c r="S1170" s="50"/>
      <c r="U1170" s="49"/>
      <c r="V1170" s="49"/>
    </row>
    <row r="1171">
      <c r="D1171" s="47"/>
      <c r="F1171" s="1" t="s">
        <v>1018</v>
      </c>
      <c r="G1171" s="1" t="s">
        <v>1</v>
      </c>
      <c r="H1171" s="49">
        <v>3.2307305E-14</v>
      </c>
      <c r="I1171" s="49">
        <v>6.3602173E-15</v>
      </c>
      <c r="J1171" s="49">
        <v>3.9151811E-15</v>
      </c>
      <c r="K1171" s="49">
        <v>4.828955E-15</v>
      </c>
      <c r="L1171" s="49">
        <v>7.3621156E-15</v>
      </c>
      <c r="M1171" s="49">
        <v>4.0723689E-13</v>
      </c>
      <c r="N1171" s="49">
        <v>1.0577188E-14</v>
      </c>
      <c r="O1171" s="49">
        <v>1.4517114E-14</v>
      </c>
      <c r="P1171" s="49">
        <v>1.802848E-14</v>
      </c>
      <c r="Q1171" s="49">
        <v>1.5056386E-14</v>
      </c>
      <c r="R1171" s="49">
        <v>3.7376112E-14</v>
      </c>
      <c r="S1171" s="50"/>
      <c r="U1171" s="49"/>
      <c r="V1171" s="49"/>
    </row>
    <row r="1172">
      <c r="D1172" s="47"/>
      <c r="F1172" s="1" t="s">
        <v>1019</v>
      </c>
      <c r="G1172" s="1" t="s">
        <v>1</v>
      </c>
      <c r="H1172" s="49">
        <v>2.070240717E-10</v>
      </c>
      <c r="I1172" s="49">
        <v>5.58286998E-12</v>
      </c>
      <c r="J1172" s="49">
        <v>3.89092106E-12</v>
      </c>
      <c r="K1172" s="49">
        <v>5.887008401E-10</v>
      </c>
      <c r="L1172" s="49">
        <v>1.54213302E-11</v>
      </c>
      <c r="M1172" s="49">
        <v>7.63132332249E-8</v>
      </c>
      <c r="N1172" s="49">
        <v>3.707034476E-10</v>
      </c>
      <c r="O1172" s="49">
        <v>1.693972854E-10</v>
      </c>
      <c r="P1172" s="49">
        <v>1.1931562E-10</v>
      </c>
      <c r="Q1172" s="49">
        <v>8.4215395E-11</v>
      </c>
      <c r="R1172" s="49">
        <v>1.60913759E-10</v>
      </c>
      <c r="S1172" s="50"/>
      <c r="U1172" s="49"/>
      <c r="V1172" s="49"/>
    </row>
    <row r="1173">
      <c r="D1173" s="47"/>
      <c r="F1173" s="1" t="s">
        <v>1020</v>
      </c>
      <c r="G1173" s="1" t="s">
        <v>1</v>
      </c>
      <c r="H1173" s="49">
        <v>9.8357912E-8</v>
      </c>
      <c r="I1173" s="49">
        <v>9.9496378E-10</v>
      </c>
      <c r="J1173" s="49">
        <v>9.0798982E-10</v>
      </c>
      <c r="K1173" s="49">
        <v>2.6156144E-9</v>
      </c>
      <c r="L1173" s="49">
        <v>2.0076812E-9</v>
      </c>
      <c r="M1173" s="49">
        <v>1.2748979E-8</v>
      </c>
      <c r="N1173" s="49">
        <v>1.8328544E-7</v>
      </c>
      <c r="O1173" s="49">
        <v>1.1076332E-8</v>
      </c>
      <c r="P1173" s="49">
        <v>2.3254897E-8</v>
      </c>
      <c r="Q1173" s="49">
        <v>4.0724811E-8</v>
      </c>
      <c r="R1173" s="49">
        <v>9.5921698E-9</v>
      </c>
      <c r="S1173" s="50"/>
      <c r="U1173" s="49"/>
      <c r="V1173" s="49"/>
    </row>
    <row r="1174">
      <c r="D1174" s="47"/>
      <c r="F1174" s="1" t="s">
        <v>1021</v>
      </c>
      <c r="G1174" s="1" t="s">
        <v>1</v>
      </c>
      <c r="H1174" s="49">
        <v>5.1436465E-11</v>
      </c>
      <c r="I1174" s="49">
        <v>4.633048431E-11</v>
      </c>
      <c r="J1174" s="49">
        <v>2.457632106E-11</v>
      </c>
      <c r="K1174" s="49">
        <v>7.63975853E-12</v>
      </c>
      <c r="L1174" s="49">
        <v>1.397612367E-11</v>
      </c>
      <c r="M1174" s="49">
        <v>1.662686974E-10</v>
      </c>
      <c r="N1174" s="49">
        <v>1.88296814E-11</v>
      </c>
      <c r="O1174" s="49">
        <v>6.46133284E-11</v>
      </c>
      <c r="P1174" s="49">
        <v>3.27240032E-11</v>
      </c>
      <c r="Q1174" s="49">
        <v>4.56379476E-11</v>
      </c>
      <c r="R1174" s="49">
        <v>4.391820407E-11</v>
      </c>
      <c r="S1174" s="50"/>
      <c r="U1174" s="49"/>
      <c r="V1174" s="49"/>
    </row>
    <row r="1175">
      <c r="D1175" s="47"/>
      <c r="F1175" s="1" t="s">
        <v>1022</v>
      </c>
      <c r="G1175" s="1" t="s">
        <v>1</v>
      </c>
      <c r="H1175" s="49">
        <v>2.622616E-14</v>
      </c>
      <c r="I1175" s="49">
        <v>5.6787729E-16</v>
      </c>
      <c r="J1175" s="49">
        <v>4.855679E-16</v>
      </c>
      <c r="K1175" s="49">
        <v>1.8678433E-14</v>
      </c>
      <c r="L1175" s="49">
        <v>1.7194272E-15</v>
      </c>
      <c r="M1175" s="49">
        <v>9.2603942E-14</v>
      </c>
      <c r="N1175" s="49">
        <v>3.8382186E-15</v>
      </c>
      <c r="O1175" s="49">
        <v>8.3993277E-15</v>
      </c>
      <c r="P1175" s="49">
        <v>5.1401455E-14</v>
      </c>
      <c r="Q1175" s="49">
        <v>3.2581415E-15</v>
      </c>
      <c r="R1175" s="49">
        <v>3.278521E-13</v>
      </c>
      <c r="S1175" s="50"/>
      <c r="U1175" s="49"/>
      <c r="V1175" s="49"/>
    </row>
    <row r="1176">
      <c r="D1176" s="47"/>
      <c r="F1176" s="1" t="s">
        <v>1023</v>
      </c>
      <c r="G1176" s="1" t="s">
        <v>1</v>
      </c>
      <c r="H1176" s="49">
        <v>2.6761608E-14</v>
      </c>
      <c r="I1176" s="49">
        <v>5.7947138E-16</v>
      </c>
      <c r="J1176" s="49">
        <v>4.9548152E-16</v>
      </c>
      <c r="K1176" s="49">
        <v>1.9059782E-14</v>
      </c>
      <c r="L1176" s="49">
        <v>1.7545319E-15</v>
      </c>
      <c r="M1176" s="49">
        <v>9.4494595E-14</v>
      </c>
      <c r="N1176" s="49">
        <v>3.9165817E-15</v>
      </c>
      <c r="O1176" s="49">
        <v>8.5708129E-15</v>
      </c>
      <c r="P1176" s="49">
        <v>5.2450895E-14</v>
      </c>
      <c r="Q1176" s="49">
        <v>3.3246615E-15</v>
      </c>
      <c r="R1176" s="49">
        <v>3.345457E-13</v>
      </c>
      <c r="S1176" s="50"/>
      <c r="U1176" s="49"/>
      <c r="V1176" s="49"/>
    </row>
    <row r="1177">
      <c r="D1177" s="47"/>
      <c r="F1177" s="1" t="s">
        <v>1024</v>
      </c>
      <c r="G1177" s="1" t="s">
        <v>1</v>
      </c>
      <c r="H1177" s="49">
        <v>9.276713E-15</v>
      </c>
      <c r="I1177" s="49">
        <v>4.1996798E-16</v>
      </c>
      <c r="J1177" s="49">
        <v>2.605647E-16</v>
      </c>
      <c r="K1177" s="49">
        <v>3.5663116E-15</v>
      </c>
      <c r="L1177" s="49">
        <v>1.6945591E-15</v>
      </c>
      <c r="M1177" s="49">
        <v>2.4617113E-14</v>
      </c>
      <c r="N1177" s="49">
        <v>2.2565972E-15</v>
      </c>
      <c r="O1177" s="49">
        <v>5.2617731E-15</v>
      </c>
      <c r="P1177" s="49">
        <v>1.9179661E-14</v>
      </c>
      <c r="Q1177" s="49">
        <v>4.2586309E-14</v>
      </c>
      <c r="R1177" s="49">
        <v>4.5747316E-14</v>
      </c>
      <c r="S1177" s="50"/>
      <c r="U1177" s="49"/>
      <c r="V1177" s="49"/>
    </row>
    <row r="1178">
      <c r="D1178" s="47"/>
      <c r="F1178" s="1" t="s">
        <v>1025</v>
      </c>
      <c r="G1178" s="1" t="s">
        <v>1</v>
      </c>
      <c r="H1178" s="49">
        <v>6.3907046E-16</v>
      </c>
      <c r="I1178" s="49">
        <v>4.7726093E-17</v>
      </c>
      <c r="J1178" s="49">
        <v>3.0374166E-17</v>
      </c>
      <c r="K1178" s="49">
        <v>1.9636711E-16</v>
      </c>
      <c r="L1178" s="49">
        <v>1.7035398E-16</v>
      </c>
      <c r="M1178" s="49">
        <v>2.2301592E-15</v>
      </c>
      <c r="N1178" s="49">
        <v>2.1888357E-16</v>
      </c>
      <c r="O1178" s="49">
        <v>3.3474054E-16</v>
      </c>
      <c r="P1178" s="49">
        <v>9.7716478E-16</v>
      </c>
      <c r="Q1178" s="49">
        <v>1.9315975E-15</v>
      </c>
      <c r="R1178" s="49">
        <v>2.014999E-15</v>
      </c>
      <c r="S1178" s="50"/>
      <c r="U1178" s="49"/>
      <c r="V1178" s="49"/>
    </row>
    <row r="1179">
      <c r="D1179" s="47"/>
      <c r="F1179" s="1" t="s">
        <v>1026</v>
      </c>
      <c r="G1179" s="1" t="s">
        <v>1</v>
      </c>
      <c r="H1179" s="49">
        <v>1.0714565E-13</v>
      </c>
      <c r="I1179" s="49">
        <v>1.3198189E-14</v>
      </c>
      <c r="J1179" s="49">
        <v>8.528115E-15</v>
      </c>
      <c r="K1179" s="49">
        <v>1.9320685E-14</v>
      </c>
      <c r="L1179" s="49">
        <v>4.3389611E-14</v>
      </c>
      <c r="M1179" s="49">
        <v>5.2178827E-13</v>
      </c>
      <c r="N1179" s="49">
        <v>5.4237731E-14</v>
      </c>
      <c r="O1179" s="49">
        <v>4.7833364E-14</v>
      </c>
      <c r="P1179" s="49">
        <v>5.7701786E-14</v>
      </c>
      <c r="Q1179" s="49">
        <v>4.4416889E-14</v>
      </c>
      <c r="R1179" s="49">
        <v>2.4028751E-14</v>
      </c>
      <c r="S1179" s="50"/>
      <c r="U1179" s="49"/>
      <c r="V1179" s="49"/>
    </row>
    <row r="1180">
      <c r="D1180" s="47"/>
      <c r="F1180" s="1" t="s">
        <v>1027</v>
      </c>
      <c r="G1180" s="1" t="s">
        <v>1</v>
      </c>
      <c r="H1180" s="49">
        <v>3.3060209E-14</v>
      </c>
      <c r="I1180" s="49">
        <v>1.4966755E-15</v>
      </c>
      <c r="J1180" s="49">
        <v>9.2859654E-16</v>
      </c>
      <c r="K1180" s="49">
        <v>1.2709567E-14</v>
      </c>
      <c r="L1180" s="49">
        <v>6.039044E-15</v>
      </c>
      <c r="M1180" s="49">
        <v>8.7730094E-14</v>
      </c>
      <c r="N1180" s="49">
        <v>8.0420268E-15</v>
      </c>
      <c r="O1180" s="49">
        <v>1.8751827E-14</v>
      </c>
      <c r="P1180" s="49">
        <v>6.8352186E-14</v>
      </c>
      <c r="Q1180" s="49">
        <v>1.5176844E-13</v>
      </c>
      <c r="R1180" s="49">
        <v>1.6303359E-13</v>
      </c>
      <c r="S1180" s="50"/>
      <c r="U1180" s="49"/>
      <c r="V1180" s="49"/>
    </row>
    <row r="1181">
      <c r="D1181" s="47"/>
      <c r="F1181" s="1" t="s">
        <v>1028</v>
      </c>
      <c r="G1181" s="1" t="s">
        <v>1</v>
      </c>
      <c r="H1181" s="49">
        <v>1.4172393E-15</v>
      </c>
      <c r="I1181" s="49">
        <v>6.4160132E-17</v>
      </c>
      <c r="J1181" s="49">
        <v>3.9807477E-17</v>
      </c>
      <c r="K1181" s="49">
        <v>5.4483922E-16</v>
      </c>
      <c r="L1181" s="49">
        <v>2.5888435E-16</v>
      </c>
      <c r="M1181" s="49">
        <v>3.7608515E-15</v>
      </c>
      <c r="N1181" s="49">
        <v>3.4474908E-16</v>
      </c>
      <c r="O1181" s="49">
        <v>8.0386141E-16</v>
      </c>
      <c r="P1181" s="49">
        <v>2.930151E-15</v>
      </c>
      <c r="Q1181" s="49">
        <v>6.5060751E-15</v>
      </c>
      <c r="R1181" s="49">
        <v>6.9889943E-15</v>
      </c>
      <c r="S1181" s="50"/>
      <c r="U1181" s="49"/>
      <c r="V1181" s="49"/>
    </row>
    <row r="1182">
      <c r="D1182" s="47"/>
      <c r="F1182" s="1" t="s">
        <v>1029</v>
      </c>
      <c r="G1182" s="1" t="s">
        <v>1</v>
      </c>
      <c r="H1182" s="49">
        <v>1.1048829E-12</v>
      </c>
      <c r="I1182" s="49">
        <v>4.6551275E-14</v>
      </c>
      <c r="J1182" s="49">
        <v>3.2990642E-14</v>
      </c>
      <c r="K1182" s="49">
        <v>2.0372273E-12</v>
      </c>
      <c r="L1182" s="49">
        <v>1.1895466E-13</v>
      </c>
      <c r="M1182" s="49">
        <v>1.0006461E-11</v>
      </c>
      <c r="N1182" s="49">
        <v>2.1155376E-13</v>
      </c>
      <c r="O1182" s="49">
        <v>4.3576412E-13</v>
      </c>
      <c r="P1182" s="49">
        <v>5.886276E-12</v>
      </c>
      <c r="Q1182" s="49">
        <v>2.876197E-13</v>
      </c>
      <c r="R1182" s="49">
        <v>1.1157154E-11</v>
      </c>
      <c r="S1182" s="50"/>
      <c r="U1182" s="49"/>
      <c r="V1182" s="49"/>
    </row>
    <row r="1183">
      <c r="D1183" s="47"/>
      <c r="F1183" s="1" t="s">
        <v>1030</v>
      </c>
      <c r="G1183" s="1" t="s">
        <v>1</v>
      </c>
      <c r="H1183" s="49">
        <v>4.57411200718E-11</v>
      </c>
      <c r="I1183" s="49">
        <v>3.91006425642E-12</v>
      </c>
      <c r="J1183" s="49">
        <v>2.51316789607E-12</v>
      </c>
      <c r="K1183" s="49">
        <v>6.1872382071E-12</v>
      </c>
      <c r="L1183" s="49">
        <v>1.288617262243E-11</v>
      </c>
      <c r="M1183" s="49">
        <v>1.62322833654E-10</v>
      </c>
      <c r="N1183" s="49">
        <v>1.758508896231E-11</v>
      </c>
      <c r="O1183" s="49">
        <v>1.4478962962E-11</v>
      </c>
      <c r="P1183" s="49">
        <v>3.143757494E-11</v>
      </c>
      <c r="Q1183" s="49">
        <v>1.36607531424E-11</v>
      </c>
      <c r="R1183" s="49">
        <v>9.0346802116E-12</v>
      </c>
      <c r="S1183" s="50"/>
      <c r="U1183" s="49"/>
      <c r="V1183" s="49"/>
    </row>
    <row r="1184">
      <c r="D1184" s="47"/>
      <c r="F1184" s="1" t="s">
        <v>1031</v>
      </c>
      <c r="G1184" s="1" t="s">
        <v>10</v>
      </c>
      <c r="H1184" s="1">
        <v>0.0043566026</v>
      </c>
      <c r="I1184" s="1">
        <v>2.9411801E-4</v>
      </c>
      <c r="J1184" s="1">
        <v>2.3242592E-4</v>
      </c>
      <c r="K1184" s="1">
        <v>4.241352E-4</v>
      </c>
      <c r="L1184" s="1">
        <v>4.0450984E-4</v>
      </c>
      <c r="M1184" s="1">
        <v>0.32964131</v>
      </c>
      <c r="N1184" s="1">
        <v>0.0013951972</v>
      </c>
      <c r="O1184" s="1">
        <v>0.0012565088</v>
      </c>
      <c r="P1184" s="1">
        <v>0.0012009827</v>
      </c>
      <c r="Q1184" s="1">
        <v>7.4904894E-4</v>
      </c>
      <c r="R1184" s="1">
        <v>0.0014351706</v>
      </c>
      <c r="S1184" s="51"/>
      <c r="U1184" s="49"/>
      <c r="V1184" s="49"/>
    </row>
    <row r="1185">
      <c r="D1185" s="47"/>
      <c r="F1185" s="1" t="s">
        <v>1032</v>
      </c>
      <c r="G1185" s="1" t="s">
        <v>10</v>
      </c>
      <c r="H1185" s="1">
        <v>0.074854782986477</v>
      </c>
      <c r="I1185" s="1">
        <v>0.0050642280315462</v>
      </c>
      <c r="J1185" s="1">
        <v>0.00400531929982122</v>
      </c>
      <c r="K1185" s="1">
        <v>0.007268567700403</v>
      </c>
      <c r="L1185" s="1">
        <v>0.0069522556679119</v>
      </c>
      <c r="M1185" s="1">
        <v>5.68282921565653</v>
      </c>
      <c r="N1185" s="1">
        <v>0.0240530976447866</v>
      </c>
      <c r="O1185" s="1">
        <v>0.0216530718204697</v>
      </c>
      <c r="P1185" s="1">
        <v>0.020523269939114</v>
      </c>
      <c r="Q1185" s="1">
        <v>0.012861101094971</v>
      </c>
      <c r="R1185" s="1">
        <v>0.0247169509241438</v>
      </c>
      <c r="S1185" s="51"/>
      <c r="U1185" s="49"/>
      <c r="V1185" s="49"/>
    </row>
    <row r="1186">
      <c r="D1186" s="47"/>
      <c r="F1186" s="1" t="s">
        <v>1033</v>
      </c>
      <c r="G1186" s="1" t="s">
        <v>10</v>
      </c>
      <c r="H1186" s="1">
        <v>0.01471071412719</v>
      </c>
      <c r="I1186" s="49">
        <v>3.7585200586E-5</v>
      </c>
      <c r="J1186" s="49">
        <v>2.2839622717E-5</v>
      </c>
      <c r="K1186" s="1">
        <v>2.0828012163E-4</v>
      </c>
      <c r="L1186" s="1">
        <v>1.15671783922E-4</v>
      </c>
      <c r="M1186" s="1">
        <v>0.0013302781757</v>
      </c>
      <c r="N1186" s="1">
        <v>0.008153884589</v>
      </c>
      <c r="O1186" s="1">
        <v>0.00116927629403</v>
      </c>
      <c r="P1186" s="1">
        <v>8.203137008E-4</v>
      </c>
      <c r="Q1186" s="1">
        <v>1.419164086E-4</v>
      </c>
      <c r="R1186" s="1">
        <v>6.6474511692E-4</v>
      </c>
      <c r="S1186" s="51"/>
      <c r="U1186" s="49"/>
      <c r="V1186" s="49"/>
    </row>
    <row r="1187">
      <c r="D1187" s="47"/>
      <c r="F1187" s="1" t="s">
        <v>1034</v>
      </c>
      <c r="G1187" s="1" t="s">
        <v>10</v>
      </c>
      <c r="H1187" s="1">
        <v>0.03573337</v>
      </c>
      <c r="I1187" s="1">
        <v>0.0030451502</v>
      </c>
      <c r="J1187" s="1">
        <v>0.0017737511</v>
      </c>
      <c r="K1187" s="1">
        <v>0.018247765</v>
      </c>
      <c r="L1187" s="1">
        <v>8.4730674</v>
      </c>
      <c r="M1187" s="1">
        <v>0.083524716</v>
      </c>
      <c r="N1187" s="1">
        <v>0.020735699</v>
      </c>
      <c r="O1187" s="1">
        <v>0.088797384</v>
      </c>
      <c r="P1187" s="1">
        <v>0.04897601</v>
      </c>
      <c r="Q1187" s="1">
        <v>0.008794515</v>
      </c>
      <c r="R1187" s="1">
        <v>0.14044427</v>
      </c>
      <c r="S1187" s="51"/>
      <c r="U1187" s="49"/>
      <c r="V1187" s="49"/>
    </row>
    <row r="1188">
      <c r="D1188" s="47"/>
      <c r="F1188" s="1" t="s">
        <v>1035</v>
      </c>
      <c r="G1188" s="1" t="s">
        <v>10</v>
      </c>
      <c r="H1188" s="1">
        <v>0.023665878</v>
      </c>
      <c r="I1188" s="49">
        <v>1.362142E-5</v>
      </c>
      <c r="J1188" s="49">
        <v>8.5115104E-6</v>
      </c>
      <c r="K1188" s="1">
        <v>1.1197478E-4</v>
      </c>
      <c r="L1188" s="1">
        <v>0.012961801</v>
      </c>
      <c r="M1188" s="1">
        <v>4.8399392E-4</v>
      </c>
      <c r="N1188" s="1">
        <v>1.5646885E-4</v>
      </c>
      <c r="O1188" s="1">
        <v>5.2153115E-4</v>
      </c>
      <c r="P1188" s="1">
        <v>3.3074808E-4</v>
      </c>
      <c r="Q1188" s="49">
        <v>5.2415719E-5</v>
      </c>
      <c r="R1188" s="1">
        <v>8.0179427E-4</v>
      </c>
      <c r="S1188" s="51"/>
      <c r="U1188" s="49"/>
      <c r="V1188" s="49"/>
    </row>
    <row r="1189">
      <c r="D1189" s="47"/>
      <c r="F1189" s="1" t="s">
        <v>1036</v>
      </c>
      <c r="G1189" s="1" t="s">
        <v>10</v>
      </c>
      <c r="H1189" s="1">
        <v>0.0863406080000472</v>
      </c>
      <c r="I1189" s="49">
        <v>1.97448160071332E-5</v>
      </c>
      <c r="J1189" s="49">
        <v>1.21574070061361E-5</v>
      </c>
      <c r="K1189" s="1">
        <v>1.53305280015161E-4</v>
      </c>
      <c r="L1189" s="49">
        <v>8.89648060496917E-5</v>
      </c>
      <c r="M1189" s="1">
        <v>5.87644970148292E-4</v>
      </c>
      <c r="N1189" s="1">
        <v>2.35526380014304E-4</v>
      </c>
      <c r="O1189" s="1">
        <v>7.53851130267408E-4</v>
      </c>
      <c r="P1189" s="1">
        <v>5.06471330071534E-4</v>
      </c>
      <c r="Q1189" s="49">
        <v>7.11293260519285E-5</v>
      </c>
      <c r="R1189" s="1">
        <v>0.00209502940002422</v>
      </c>
      <c r="S1189" s="51"/>
      <c r="U1189" s="49"/>
      <c r="V1189" s="49"/>
    </row>
    <row r="1190">
      <c r="D1190" s="47"/>
      <c r="F1190" s="1" t="s">
        <v>1037</v>
      </c>
      <c r="G1190" s="1" t="s">
        <v>10</v>
      </c>
      <c r="H1190" s="1">
        <v>0.01473800227103</v>
      </c>
      <c r="I1190" s="49">
        <v>4.5504110804E-5</v>
      </c>
      <c r="J1190" s="49">
        <v>2.708167853E-5</v>
      </c>
      <c r="K1190" s="1">
        <v>2.8317827049E-4</v>
      </c>
      <c r="L1190" s="1">
        <v>1.31632850388E-4</v>
      </c>
      <c r="M1190" s="1">
        <v>0.0015446521623</v>
      </c>
      <c r="N1190" s="1">
        <v>0.0127780684637</v>
      </c>
      <c r="O1190" s="1">
        <v>0.0016657930071</v>
      </c>
      <c r="P1190" s="1">
        <v>0.0011243947815</v>
      </c>
      <c r="Q1190" s="1">
        <v>1.754995827E-4</v>
      </c>
      <c r="R1190" s="1">
        <v>8.1659334301E-4</v>
      </c>
      <c r="S1190" s="51"/>
      <c r="U1190" s="49"/>
      <c r="V1190" s="49"/>
    </row>
    <row r="1191">
      <c r="D1191" s="47"/>
      <c r="F1191" s="1" t="s">
        <v>1038</v>
      </c>
      <c r="G1191" s="1" t="s">
        <v>10</v>
      </c>
      <c r="H1191" s="1">
        <v>4.2220141E-4</v>
      </c>
      <c r="I1191" s="49">
        <v>3.5980178E-5</v>
      </c>
      <c r="J1191" s="49">
        <v>2.0957868E-5</v>
      </c>
      <c r="K1191" s="1">
        <v>2.1560655E-4</v>
      </c>
      <c r="L1191" s="1">
        <v>0.10011651</v>
      </c>
      <c r="M1191" s="1">
        <v>9.8688921E-4</v>
      </c>
      <c r="N1191" s="1">
        <v>2.4499855E-4</v>
      </c>
      <c r="O1191" s="1">
        <v>0.0010491782</v>
      </c>
      <c r="P1191" s="1">
        <v>5.7867739E-4</v>
      </c>
      <c r="Q1191" s="49">
        <v>1.039115E-4</v>
      </c>
      <c r="R1191" s="1">
        <v>0.0016594612</v>
      </c>
      <c r="S1191" s="51"/>
      <c r="U1191" s="49"/>
      <c r="V1191" s="49"/>
    </row>
    <row r="1192">
      <c r="D1192" s="47"/>
      <c r="F1192" s="1" t="s">
        <v>1039</v>
      </c>
      <c r="G1192" s="1" t="s">
        <v>10</v>
      </c>
      <c r="H1192" s="1">
        <v>0.023606689</v>
      </c>
      <c r="I1192" s="49">
        <v>1.0109082E-5</v>
      </c>
      <c r="J1192" s="49">
        <v>6.6575436E-6</v>
      </c>
      <c r="K1192" s="49">
        <v>9.0783999E-5</v>
      </c>
      <c r="L1192" s="1">
        <v>0.0054514659</v>
      </c>
      <c r="M1192" s="1">
        <v>3.3527743E-4</v>
      </c>
      <c r="N1192" s="1">
        <v>1.3668188E-4</v>
      </c>
      <c r="O1192" s="1">
        <v>4.3944729E-4</v>
      </c>
      <c r="P1192" s="1">
        <v>2.63244E-4</v>
      </c>
      <c r="Q1192" s="49">
        <v>3.8227732E-5</v>
      </c>
      <c r="R1192" s="1">
        <v>6.7369412E-4</v>
      </c>
      <c r="S1192" s="51"/>
      <c r="U1192" s="49"/>
      <c r="V1192" s="49"/>
    </row>
    <row r="1193">
      <c r="D1193" s="47"/>
      <c r="F1193" s="1" t="s">
        <v>1040</v>
      </c>
      <c r="G1193" s="1" t="s">
        <v>1</v>
      </c>
      <c r="H1193" s="49">
        <v>5.144980239E-9</v>
      </c>
      <c r="I1193" s="49">
        <v>1.2057412651E-9</v>
      </c>
      <c r="J1193" s="49">
        <v>7.7973327946E-10</v>
      </c>
      <c r="K1193" s="49">
        <v>9.63678603E-10</v>
      </c>
      <c r="L1193" s="49">
        <v>1.3853966892E-9</v>
      </c>
      <c r="M1193" s="49">
        <v>1.0658513602E-8</v>
      </c>
      <c r="N1193" s="49">
        <v>2.115531288E-9</v>
      </c>
      <c r="O1193" s="49">
        <v>3.3007090095E-9</v>
      </c>
      <c r="P1193" s="49">
        <v>1.678105934E-7</v>
      </c>
      <c r="Q1193" s="49">
        <v>1.657761302E-8</v>
      </c>
      <c r="R1193" s="49">
        <v>2.5684049699E-9</v>
      </c>
      <c r="S1193" s="50"/>
      <c r="U1193" s="49"/>
      <c r="V1193" s="49"/>
    </row>
    <row r="1194">
      <c r="D1194" s="47"/>
      <c r="F1194" s="1" t="s">
        <v>1041</v>
      </c>
      <c r="G1194" s="1" t="s">
        <v>1</v>
      </c>
      <c r="H1194" s="49">
        <v>2.422185281E-8</v>
      </c>
      <c r="I1194" s="49">
        <v>3.49684004E-11</v>
      </c>
      <c r="J1194" s="49">
        <v>2.96778514E-11</v>
      </c>
      <c r="K1194" s="49">
        <v>2.5820774152E-8</v>
      </c>
      <c r="L1194" s="49">
        <v>2.87110572E-10</v>
      </c>
      <c r="M1194" s="49">
        <v>3.1652855E-9</v>
      </c>
      <c r="N1194" s="49">
        <v>7.8753641E-10</v>
      </c>
      <c r="O1194" s="49">
        <v>6.57705274E-10</v>
      </c>
      <c r="P1194" s="49">
        <v>7.6756115E-10</v>
      </c>
      <c r="Q1194" s="49">
        <v>7.62894163E-10</v>
      </c>
      <c r="R1194" s="49">
        <v>2.396516686E-9</v>
      </c>
      <c r="S1194" s="50"/>
      <c r="U1194" s="49"/>
      <c r="V1194" s="49"/>
    </row>
    <row r="1195">
      <c r="D1195" s="47"/>
      <c r="F1195" s="1" t="s">
        <v>1042</v>
      </c>
      <c r="G1195" s="1" t="s">
        <v>1</v>
      </c>
      <c r="H1195" s="49">
        <v>6.4604564E-11</v>
      </c>
      <c r="I1195" s="49">
        <v>2.210828E-13</v>
      </c>
      <c r="J1195" s="49">
        <v>5.4642315E-14</v>
      </c>
      <c r="K1195" s="49">
        <v>3.8233813E-13</v>
      </c>
      <c r="L1195" s="49">
        <v>5.5040826E-13</v>
      </c>
      <c r="M1195" s="49">
        <v>3.8861991E-12</v>
      </c>
      <c r="N1195" s="49">
        <v>3.2948178E-11</v>
      </c>
      <c r="O1195" s="49">
        <v>1.7798032E-11</v>
      </c>
      <c r="P1195" s="49">
        <v>1.1713554E-11</v>
      </c>
      <c r="Q1195" s="49">
        <v>2.3968765E-12</v>
      </c>
      <c r="R1195" s="49">
        <v>4.6309548E-12</v>
      </c>
      <c r="S1195" s="50"/>
      <c r="U1195" s="49"/>
      <c r="V1195" s="49"/>
    </row>
    <row r="1196">
      <c r="D1196" s="47"/>
      <c r="F1196" s="1" t="s">
        <v>1043</v>
      </c>
      <c r="G1196" s="1" t="s">
        <v>1</v>
      </c>
      <c r="H1196" s="49">
        <v>1.0386262E-11</v>
      </c>
      <c r="I1196" s="49">
        <v>8.8510339E-13</v>
      </c>
      <c r="J1196" s="49">
        <v>5.1555853E-13</v>
      </c>
      <c r="K1196" s="49">
        <v>5.3038958E-12</v>
      </c>
      <c r="L1196" s="49">
        <v>2.4627819E-9</v>
      </c>
      <c r="M1196" s="49">
        <v>2.4277295E-11</v>
      </c>
      <c r="N1196" s="49">
        <v>6.0270385E-12</v>
      </c>
      <c r="O1196" s="49">
        <v>2.5809849E-11</v>
      </c>
      <c r="P1196" s="49">
        <v>1.4235368E-11</v>
      </c>
      <c r="Q1196" s="49">
        <v>2.5562139E-12</v>
      </c>
      <c r="R1196" s="49">
        <v>4.0821533E-11</v>
      </c>
      <c r="S1196" s="50"/>
      <c r="U1196" s="49"/>
      <c r="V1196" s="49"/>
    </row>
    <row r="1197">
      <c r="D1197" s="47"/>
      <c r="F1197" s="1" t="s">
        <v>1044</v>
      </c>
      <c r="G1197" s="1" t="s">
        <v>1</v>
      </c>
      <c r="H1197" s="49">
        <v>1.9339848E-7</v>
      </c>
      <c r="I1197" s="49">
        <v>7.9987159E-9</v>
      </c>
      <c r="J1197" s="49">
        <v>7.9165293E-9</v>
      </c>
      <c r="K1197" s="49">
        <v>1.8382869E-8</v>
      </c>
      <c r="L1197" s="49">
        <v>3.8013317E-8</v>
      </c>
      <c r="M1197" s="49">
        <v>1.1435408E-7</v>
      </c>
      <c r="N1197" s="49">
        <v>1.1679659E-6</v>
      </c>
      <c r="O1197" s="49">
        <v>7.1512191E-8</v>
      </c>
      <c r="P1197" s="49">
        <v>2.0848456E-7</v>
      </c>
      <c r="Q1197" s="49">
        <v>4.1280149E-7</v>
      </c>
      <c r="R1197" s="49">
        <v>5.6206282E-8</v>
      </c>
      <c r="S1197" s="50"/>
      <c r="U1197" s="49"/>
      <c r="V1197" s="49"/>
    </row>
    <row r="1198">
      <c r="D1198" s="47"/>
      <c r="F1198" s="1" t="s">
        <v>1045</v>
      </c>
      <c r="G1198" s="1" t="s">
        <v>1</v>
      </c>
      <c r="H1198" s="49">
        <v>1.176336294E-7</v>
      </c>
      <c r="I1198" s="49">
        <v>6.4753444E-10</v>
      </c>
      <c r="J1198" s="49">
        <v>4.17232595E-10</v>
      </c>
      <c r="K1198" s="49">
        <v>4.363223955E-8</v>
      </c>
      <c r="L1198" s="49">
        <v>1.77217458E-8</v>
      </c>
      <c r="M1198" s="49">
        <v>3.32791114E-8</v>
      </c>
      <c r="N1198" s="49">
        <v>1.617106268E-7</v>
      </c>
      <c r="O1198" s="49">
        <v>1.16800662E-8</v>
      </c>
      <c r="P1198" s="49">
        <v>4.59429433E-8</v>
      </c>
      <c r="Q1198" s="49">
        <v>2.44359957E-8</v>
      </c>
      <c r="R1198" s="49">
        <v>1.61474311E-8</v>
      </c>
      <c r="S1198" s="50"/>
      <c r="U1198" s="49"/>
      <c r="V1198" s="49"/>
    </row>
    <row r="1199">
      <c r="D1199" s="47"/>
      <c r="F1199" s="1" t="s">
        <v>1046</v>
      </c>
      <c r="G1199" s="1" t="s">
        <v>1</v>
      </c>
      <c r="H1199" s="49">
        <v>7.5390406E-10</v>
      </c>
      <c r="I1199" s="49">
        <v>1.7489858E-10</v>
      </c>
      <c r="J1199" s="49">
        <v>1.0857341E-10</v>
      </c>
      <c r="K1199" s="49">
        <v>8.2038362E-11</v>
      </c>
      <c r="L1199" s="49">
        <v>6.2144878E-11</v>
      </c>
      <c r="M1199" s="49">
        <v>2.3771206E-9</v>
      </c>
      <c r="N1199" s="49">
        <v>3.0796713E-10</v>
      </c>
      <c r="O1199" s="49">
        <v>4.2519601E-10</v>
      </c>
      <c r="P1199" s="49">
        <v>3.7491505E-10</v>
      </c>
      <c r="Q1199" s="49">
        <v>5.134477E-10</v>
      </c>
      <c r="R1199" s="49">
        <v>4.5328749E-10</v>
      </c>
      <c r="S1199" s="50"/>
      <c r="U1199" s="49"/>
      <c r="V1199" s="49"/>
    </row>
    <row r="1200">
      <c r="D1200" s="47"/>
      <c r="F1200" s="1" t="s">
        <v>1047</v>
      </c>
      <c r="G1200" s="1" t="s">
        <v>1</v>
      </c>
      <c r="H1200" s="49">
        <v>6.6426756E-12</v>
      </c>
      <c r="I1200" s="49">
        <v>4.6998096E-13</v>
      </c>
      <c r="J1200" s="49">
        <v>3.604254E-13</v>
      </c>
      <c r="K1200" s="49">
        <v>1.0958576E-10</v>
      </c>
      <c r="L1200" s="49">
        <v>1.1878633E-12</v>
      </c>
      <c r="M1200" s="49">
        <v>4.1571446E-10</v>
      </c>
      <c r="N1200" s="49">
        <v>2.7657355E-12</v>
      </c>
      <c r="O1200" s="49">
        <v>3.9435587E-12</v>
      </c>
      <c r="P1200" s="49">
        <v>3.6344901E-12</v>
      </c>
      <c r="Q1200" s="49">
        <v>1.3224956E-12</v>
      </c>
      <c r="R1200" s="49">
        <v>1.2057393E-11</v>
      </c>
      <c r="S1200" s="50"/>
      <c r="U1200" s="49"/>
      <c r="V1200" s="49"/>
    </row>
    <row r="1201">
      <c r="D1201" s="47"/>
      <c r="F1201" s="1" t="s">
        <v>1048</v>
      </c>
      <c r="G1201" s="1" t="s">
        <v>1</v>
      </c>
      <c r="H1201" s="49">
        <v>2.6530883E-9</v>
      </c>
      <c r="I1201" s="49">
        <v>2.2522284E-10</v>
      </c>
      <c r="J1201" s="49">
        <v>1.2830214E-10</v>
      </c>
      <c r="K1201" s="49">
        <v>9.1597289E-10</v>
      </c>
      <c r="L1201" s="49">
        <v>7.8404419E-10</v>
      </c>
      <c r="M1201" s="49">
        <v>6.6259515E-9</v>
      </c>
      <c r="N1201" s="49">
        <v>2.0110952E-9</v>
      </c>
      <c r="O1201" s="49">
        <v>5.3554829E-9</v>
      </c>
      <c r="P1201" s="49">
        <v>3.3222573E-9</v>
      </c>
      <c r="Q1201" s="49">
        <v>7.6065182E-10</v>
      </c>
      <c r="R1201" s="49">
        <v>3.927738E-7</v>
      </c>
      <c r="S1201" s="50"/>
      <c r="U1201" s="49"/>
      <c r="V1201" s="49"/>
    </row>
    <row r="1202">
      <c r="D1202" s="47"/>
      <c r="F1202" s="1" t="s">
        <v>1049</v>
      </c>
      <c r="G1202" s="1" t="s">
        <v>1</v>
      </c>
      <c r="H1202" s="49">
        <v>3.2533638E-9</v>
      </c>
      <c r="I1202" s="49">
        <v>2.7724733E-10</v>
      </c>
      <c r="J1202" s="49">
        <v>1.6149212E-10</v>
      </c>
      <c r="K1202" s="49">
        <v>1.6613776E-9</v>
      </c>
      <c r="L1202" s="49">
        <v>7.7143496E-7</v>
      </c>
      <c r="M1202" s="49">
        <v>7.6045525E-9</v>
      </c>
      <c r="N1202" s="49">
        <v>1.8878928E-9</v>
      </c>
      <c r="O1202" s="49">
        <v>8.0846054E-9</v>
      </c>
      <c r="P1202" s="49">
        <v>4.4590471E-9</v>
      </c>
      <c r="Q1202" s="49">
        <v>8.0070133E-10</v>
      </c>
      <c r="R1202" s="49">
        <v>1.2786824E-8</v>
      </c>
      <c r="S1202" s="50"/>
      <c r="U1202" s="49"/>
      <c r="V1202" s="49"/>
    </row>
    <row r="1203">
      <c r="D1203" s="47"/>
      <c r="F1203" s="1" t="s">
        <v>1050</v>
      </c>
      <c r="G1203" s="1" t="s">
        <v>1</v>
      </c>
      <c r="H1203" s="49">
        <v>1.0906739358E-8</v>
      </c>
      <c r="I1203" s="49">
        <v>1.1453484847E-9</v>
      </c>
      <c r="J1203" s="49">
        <v>7.317510897E-10</v>
      </c>
      <c r="K1203" s="49">
        <v>1.4301075094E-9</v>
      </c>
      <c r="L1203" s="49">
        <v>2.7192585859E-9</v>
      </c>
      <c r="M1203" s="49">
        <v>3.8115805471E-8</v>
      </c>
      <c r="N1203" s="49">
        <v>4.1681244485E-9</v>
      </c>
      <c r="O1203" s="49">
        <v>3.853307071E-9</v>
      </c>
      <c r="P1203" s="49">
        <v>7.3141350185E-9</v>
      </c>
      <c r="Q1203" s="49">
        <v>3.9168496386E-9</v>
      </c>
      <c r="R1203" s="49">
        <v>2.7953086853E-9</v>
      </c>
      <c r="S1203" s="50"/>
      <c r="U1203" s="49"/>
      <c r="V1203" s="49"/>
    </row>
    <row r="1204">
      <c r="D1204" s="47"/>
      <c r="F1204" s="1" t="s">
        <v>1051</v>
      </c>
      <c r="G1204" s="1" t="s">
        <v>1</v>
      </c>
      <c r="H1204" s="49">
        <v>5.3128835E-5</v>
      </c>
      <c r="I1204" s="49">
        <v>2.2027408E-7</v>
      </c>
      <c r="J1204" s="49">
        <v>1.3475411E-7</v>
      </c>
      <c r="K1204" s="49">
        <v>1.1053773E-6</v>
      </c>
      <c r="L1204" s="49">
        <v>7.5044082E-6</v>
      </c>
      <c r="M1204" s="49">
        <v>6.2959874E-6</v>
      </c>
      <c r="N1204" s="49">
        <v>7.7655407E-5</v>
      </c>
      <c r="O1204" s="49">
        <v>5.6596383E-6</v>
      </c>
      <c r="P1204" s="49">
        <v>2.0710064E-5</v>
      </c>
      <c r="Q1204" s="49">
        <v>2.0651135E-6</v>
      </c>
      <c r="R1204" s="49">
        <v>5.1093187E-6</v>
      </c>
      <c r="S1204" s="50"/>
      <c r="U1204" s="49"/>
      <c r="V1204" s="49"/>
    </row>
    <row r="1205">
      <c r="D1205" s="47"/>
      <c r="F1205" s="1" t="s">
        <v>1052</v>
      </c>
      <c r="G1205" s="1" t="s">
        <v>1</v>
      </c>
      <c r="H1205" s="49">
        <v>4.5651814E-5</v>
      </c>
      <c r="I1205" s="49">
        <v>1.562754E-6</v>
      </c>
      <c r="J1205" s="49">
        <v>1.2277128E-6</v>
      </c>
      <c r="K1205" s="49">
        <v>6.1179045E-6</v>
      </c>
      <c r="L1205" s="49">
        <v>3.1405763E-6</v>
      </c>
      <c r="M1205" s="49">
        <v>6.2802098E-5</v>
      </c>
      <c r="N1205" s="1">
        <v>1.0673471E-4</v>
      </c>
      <c r="O1205" s="49">
        <v>7.7228037E-5</v>
      </c>
      <c r="P1205" s="49">
        <v>4.8022201E-5</v>
      </c>
      <c r="Q1205" s="49">
        <v>3.9686744E-5</v>
      </c>
      <c r="R1205" s="49">
        <v>1.0397204E-5</v>
      </c>
      <c r="S1205" s="50"/>
      <c r="U1205" s="49"/>
      <c r="V1205" s="49"/>
    </row>
    <row r="1206">
      <c r="D1206" s="47"/>
      <c r="F1206" s="1" t="s">
        <v>1053</v>
      </c>
      <c r="G1206" s="1" t="s">
        <v>1</v>
      </c>
      <c r="H1206" s="49">
        <v>8.1230091E-9</v>
      </c>
      <c r="I1206" s="49">
        <v>5.4838312E-10</v>
      </c>
      <c r="J1206" s="49">
        <v>4.3487375E-10</v>
      </c>
      <c r="K1206" s="49">
        <v>7.7075517E-10</v>
      </c>
      <c r="L1206" s="49">
        <v>7.5318127E-10</v>
      </c>
      <c r="M1206" s="49">
        <v>6.2216808E-7</v>
      </c>
      <c r="N1206" s="49">
        <v>2.5659214E-9</v>
      </c>
      <c r="O1206" s="49">
        <v>2.1975342E-9</v>
      </c>
      <c r="P1206" s="49">
        <v>2.1663404E-9</v>
      </c>
      <c r="Q1206" s="49">
        <v>1.3670919E-9</v>
      </c>
      <c r="R1206" s="49">
        <v>2.6820057E-9</v>
      </c>
      <c r="S1206" s="50"/>
      <c r="U1206" s="49"/>
      <c r="V1206" s="49"/>
    </row>
    <row r="1207">
      <c r="D1207" s="47"/>
      <c r="F1207" s="1" t="s">
        <v>1054</v>
      </c>
      <c r="G1207" s="1" t="s">
        <v>1</v>
      </c>
      <c r="H1207" s="49">
        <v>4.55644268E-8</v>
      </c>
      <c r="I1207" s="49">
        <v>3.0603859E-9</v>
      </c>
      <c r="J1207" s="49">
        <v>2.41844987E-9</v>
      </c>
      <c r="K1207" s="49">
        <v>3.752350727E-7</v>
      </c>
      <c r="L1207" s="49">
        <v>5.2420537E-9</v>
      </c>
      <c r="M1207" s="49">
        <v>3.2239266106E-6</v>
      </c>
      <c r="N1207" s="49">
        <v>1.6324932E-8</v>
      </c>
      <c r="O1207" s="49">
        <v>1.71277494E-8</v>
      </c>
      <c r="P1207" s="49">
        <v>1.56998814E-8</v>
      </c>
      <c r="Q1207" s="49">
        <v>8.08974154E-9</v>
      </c>
      <c r="R1207" s="49">
        <v>3.935037E-8</v>
      </c>
      <c r="S1207" s="50"/>
      <c r="U1207" s="49"/>
      <c r="V1207" s="49"/>
    </row>
    <row r="1208">
      <c r="D1208" s="47"/>
      <c r="F1208" s="1" t="s">
        <v>1055</v>
      </c>
      <c r="G1208" s="1" t="s">
        <v>1</v>
      </c>
      <c r="H1208" s="49">
        <v>5.07757291E-7</v>
      </c>
      <c r="I1208" s="49">
        <v>1.44357474E-8</v>
      </c>
      <c r="J1208" s="49">
        <v>1.1800245E-8</v>
      </c>
      <c r="K1208" s="49">
        <v>1.9937582728E-5</v>
      </c>
      <c r="L1208" s="49">
        <v>7.87164949E-8</v>
      </c>
      <c r="M1208" s="49">
        <v>5.195431485E-6</v>
      </c>
      <c r="N1208" s="49">
        <v>1.354868159E-6</v>
      </c>
      <c r="O1208" s="49">
        <v>2.60176145E-7</v>
      </c>
      <c r="P1208" s="49">
        <v>1.97597437E-7</v>
      </c>
      <c r="Q1208" s="49">
        <v>5.6643109E-8</v>
      </c>
      <c r="R1208" s="49">
        <v>3.27668644E-6</v>
      </c>
      <c r="S1208" s="50"/>
      <c r="U1208" s="49"/>
      <c r="V1208" s="49"/>
    </row>
    <row r="1209">
      <c r="D1209" s="47"/>
      <c r="F1209" s="1" t="s">
        <v>1056</v>
      </c>
      <c r="G1209" s="1" t="s">
        <v>1</v>
      </c>
      <c r="H1209" s="49">
        <v>2.9401957E-6</v>
      </c>
      <c r="I1209" s="49">
        <v>2.0227662E-7</v>
      </c>
      <c r="J1209" s="49">
        <v>1.6272233E-7</v>
      </c>
      <c r="K1209" s="49">
        <v>2.9805322E-7</v>
      </c>
      <c r="L1209" s="49">
        <v>2.8386173E-7</v>
      </c>
      <c r="M1209" s="1">
        <v>2.1609659E-4</v>
      </c>
      <c r="N1209" s="49">
        <v>9.2528479E-7</v>
      </c>
      <c r="O1209" s="49">
        <v>9.7527141E-7</v>
      </c>
      <c r="P1209" s="49">
        <v>8.7872014E-7</v>
      </c>
      <c r="Q1209" s="49">
        <v>5.5922256E-7</v>
      </c>
      <c r="R1209" s="49">
        <v>9.899944E-7</v>
      </c>
      <c r="S1209" s="50"/>
      <c r="U1209" s="49"/>
      <c r="V1209" s="49"/>
    </row>
    <row r="1210">
      <c r="D1210" s="47"/>
      <c r="F1210" s="1" t="s">
        <v>1057</v>
      </c>
      <c r="G1210" s="1" t="s">
        <v>1</v>
      </c>
      <c r="H1210" s="49">
        <v>2.4356007549E-5</v>
      </c>
      <c r="I1210" s="49">
        <v>1.495064927466E-6</v>
      </c>
      <c r="J1210" s="49">
        <v>1.191746911904E-6</v>
      </c>
      <c r="K1210" s="49">
        <v>3.152004206236E-5</v>
      </c>
      <c r="L1210" s="49">
        <v>2.183916298087E-6</v>
      </c>
      <c r="M1210" s="1">
        <v>0.00161703015103819</v>
      </c>
      <c r="N1210" s="49">
        <v>7.50358704919E-6</v>
      </c>
      <c r="O1210" s="49">
        <v>7.43845898614E-6</v>
      </c>
      <c r="P1210" s="49">
        <v>1.403370350166E-5</v>
      </c>
      <c r="Q1210" s="49">
        <v>7.82580723839E-6</v>
      </c>
      <c r="R1210" s="49">
        <v>9.50875956863E-6</v>
      </c>
      <c r="S1210" s="50"/>
      <c r="U1210" s="49"/>
      <c r="V1210" s="49"/>
    </row>
    <row r="1211">
      <c r="D1211" s="47"/>
      <c r="F1211" s="1" t="s">
        <v>1058</v>
      </c>
      <c r="G1211" s="1" t="s">
        <v>1</v>
      </c>
      <c r="H1211" s="49">
        <v>5.057491E-11</v>
      </c>
      <c r="I1211" s="49">
        <v>4.8296577E-12</v>
      </c>
      <c r="J1211" s="49">
        <v>4.511602E-12</v>
      </c>
      <c r="K1211" s="49">
        <v>1.0687585E-11</v>
      </c>
      <c r="L1211" s="49">
        <v>3.2077097E-11</v>
      </c>
      <c r="M1211" s="49">
        <v>9.9326674E-11</v>
      </c>
      <c r="N1211" s="49">
        <v>1.0489789E-11</v>
      </c>
      <c r="O1211" s="49">
        <v>1.7818606E-10</v>
      </c>
      <c r="P1211" s="49">
        <v>4.8432596E-11</v>
      </c>
      <c r="Q1211" s="49">
        <v>3.5725862E-11</v>
      </c>
      <c r="R1211" s="49">
        <v>1.6217997E-11</v>
      </c>
      <c r="S1211" s="50"/>
      <c r="U1211" s="49"/>
      <c r="V1211" s="49"/>
    </row>
    <row r="1212">
      <c r="D1212" s="47"/>
      <c r="F1212" s="1" t="s">
        <v>1059</v>
      </c>
      <c r="G1212" s="1" t="s">
        <v>1</v>
      </c>
      <c r="H1212" s="49">
        <v>9.9548132E-17</v>
      </c>
      <c r="I1212" s="49">
        <v>1.225844E-17</v>
      </c>
      <c r="J1212" s="49">
        <v>7.9205529E-18</v>
      </c>
      <c r="K1212" s="49">
        <v>1.7944004E-17</v>
      </c>
      <c r="L1212" s="49">
        <v>4.0299796E-17</v>
      </c>
      <c r="M1212" s="49">
        <v>4.8459872E-16</v>
      </c>
      <c r="N1212" s="49">
        <v>5.0377121E-17</v>
      </c>
      <c r="O1212" s="49">
        <v>4.4762183E-17</v>
      </c>
      <c r="P1212" s="49">
        <v>5.9273067E-17</v>
      </c>
      <c r="Q1212" s="49">
        <v>4.266847E-17</v>
      </c>
      <c r="R1212" s="49">
        <v>2.2339672E-17</v>
      </c>
      <c r="S1212" s="50"/>
      <c r="U1212" s="49"/>
      <c r="V1212" s="49"/>
    </row>
    <row r="1213">
      <c r="D1213" s="47"/>
      <c r="F1213" s="1" t="s">
        <v>1060</v>
      </c>
      <c r="G1213" s="1" t="s">
        <v>1</v>
      </c>
      <c r="H1213" s="49">
        <v>4.6972685E-16</v>
      </c>
      <c r="I1213" s="49">
        <v>5.7448775E-17</v>
      </c>
      <c r="J1213" s="49">
        <v>3.7085328E-17</v>
      </c>
      <c r="K1213" s="49">
        <v>8.3993188E-17</v>
      </c>
      <c r="L1213" s="49">
        <v>1.8882785E-16</v>
      </c>
      <c r="M1213" s="49">
        <v>2.2673306E-15</v>
      </c>
      <c r="N1213" s="49">
        <v>2.3621937E-16</v>
      </c>
      <c r="O1213" s="49">
        <v>2.4369665E-16</v>
      </c>
      <c r="P1213" s="49">
        <v>8.534203E-16</v>
      </c>
      <c r="Q1213" s="49">
        <v>3.4328997E-16</v>
      </c>
      <c r="R1213" s="49">
        <v>1.0690717E-16</v>
      </c>
      <c r="S1213" s="50"/>
      <c r="U1213" s="49"/>
      <c r="V1213" s="49"/>
    </row>
    <row r="1214">
      <c r="D1214" s="47"/>
      <c r="F1214" s="1" t="s">
        <v>1061</v>
      </c>
      <c r="G1214" s="1" t="s">
        <v>1</v>
      </c>
      <c r="H1214" s="49">
        <v>7.6652768E-16</v>
      </c>
      <c r="I1214" s="49">
        <v>9.4420737E-17</v>
      </c>
      <c r="J1214" s="49">
        <v>6.1010709E-17</v>
      </c>
      <c r="K1214" s="49">
        <v>1.3822148E-16</v>
      </c>
      <c r="L1214" s="49">
        <v>3.1041222E-16</v>
      </c>
      <c r="M1214" s="49">
        <v>3.7329082E-15</v>
      </c>
      <c r="N1214" s="49">
        <v>3.8802042E-16</v>
      </c>
      <c r="O1214" s="49">
        <v>3.4220763E-16</v>
      </c>
      <c r="P1214" s="49">
        <v>4.1287882E-16</v>
      </c>
      <c r="Q1214" s="49">
        <v>3.1778044E-16</v>
      </c>
      <c r="R1214" s="49">
        <v>1.7190361E-16</v>
      </c>
      <c r="S1214" s="50"/>
      <c r="U1214" s="49"/>
      <c r="V1214" s="49"/>
    </row>
    <row r="1215">
      <c r="D1215" s="47"/>
      <c r="F1215" s="1" t="s">
        <v>1062</v>
      </c>
      <c r="G1215" s="1" t="s">
        <v>1</v>
      </c>
      <c r="H1215" s="49">
        <v>2.2711878E-16</v>
      </c>
      <c r="I1215" s="49">
        <v>2.7976449E-17</v>
      </c>
      <c r="J1215" s="49">
        <v>1.8077205E-17</v>
      </c>
      <c r="K1215" s="49">
        <v>4.0954417E-17</v>
      </c>
      <c r="L1215" s="49">
        <v>9.1973776E-17</v>
      </c>
      <c r="M1215" s="49">
        <v>1.1060443E-15</v>
      </c>
      <c r="N1215" s="49">
        <v>1.1496875E-16</v>
      </c>
      <c r="O1215" s="49">
        <v>1.0139462E-16</v>
      </c>
      <c r="P1215" s="49">
        <v>1.2233418E-16</v>
      </c>
      <c r="Q1215" s="49">
        <v>9.4156948E-17</v>
      </c>
      <c r="R1215" s="49">
        <v>5.0934283E-17</v>
      </c>
      <c r="S1215" s="50"/>
      <c r="U1215" s="49"/>
      <c r="V1215" s="49"/>
    </row>
    <row r="1216">
      <c r="D1216" s="47"/>
      <c r="F1216" s="1" t="s">
        <v>1063</v>
      </c>
      <c r="G1216" s="1" t="s">
        <v>1</v>
      </c>
      <c r="H1216" s="49">
        <v>2.8676816E-17</v>
      </c>
      <c r="I1216" s="49">
        <v>3.4895481E-18</v>
      </c>
      <c r="J1216" s="49">
        <v>2.2510913E-18</v>
      </c>
      <c r="K1216" s="49">
        <v>5.0973454E-18</v>
      </c>
      <c r="L1216" s="49">
        <v>1.1468143E-17</v>
      </c>
      <c r="M1216" s="49">
        <v>1.375534E-16</v>
      </c>
      <c r="N1216" s="49">
        <v>1.4354237E-17</v>
      </c>
      <c r="O1216" s="49">
        <v>1.6337589E-17</v>
      </c>
      <c r="P1216" s="49">
        <v>7.7887773E-17</v>
      </c>
      <c r="Q1216" s="49">
        <v>2.7338001E-17</v>
      </c>
      <c r="R1216" s="49">
        <v>6.5938921E-18</v>
      </c>
      <c r="S1216" s="50"/>
      <c r="U1216" s="49"/>
      <c r="V1216" s="49"/>
    </row>
    <row r="1217">
      <c r="D1217" s="47"/>
      <c r="F1217" s="1" t="s">
        <v>1064</v>
      </c>
      <c r="G1217" s="1" t="s">
        <v>1</v>
      </c>
      <c r="H1217" s="49">
        <v>4.8736497E-16</v>
      </c>
      <c r="I1217" s="49">
        <v>4.2509485E-17</v>
      </c>
      <c r="J1217" s="49">
        <v>2.7205947E-17</v>
      </c>
      <c r="K1217" s="49">
        <v>1.3379386E-16</v>
      </c>
      <c r="L1217" s="49">
        <v>1.473627E-16</v>
      </c>
      <c r="M1217" s="49">
        <v>1.8749115E-15</v>
      </c>
      <c r="N1217" s="49">
        <v>1.8756087E-16</v>
      </c>
      <c r="O1217" s="49">
        <v>2.4474928E-16</v>
      </c>
      <c r="P1217" s="49">
        <v>6.0653071E-16</v>
      </c>
      <c r="Q1217" s="49">
        <v>1.1414076E-15</v>
      </c>
      <c r="R1217" s="49">
        <v>1.1680759E-15</v>
      </c>
      <c r="S1217" s="50"/>
      <c r="U1217" s="49"/>
      <c r="V1217" s="49"/>
    </row>
    <row r="1218">
      <c r="D1218" s="47"/>
      <c r="F1218" s="1" t="s">
        <v>1065</v>
      </c>
      <c r="G1218" s="1" t="s">
        <v>1</v>
      </c>
      <c r="H1218" s="49">
        <v>2.5028362E-13</v>
      </c>
      <c r="I1218" s="49">
        <v>5.4194125E-15</v>
      </c>
      <c r="J1218" s="49">
        <v>4.6339109E-15</v>
      </c>
      <c r="K1218" s="49">
        <v>1.7825353E-13</v>
      </c>
      <c r="L1218" s="49">
        <v>1.6408977E-14</v>
      </c>
      <c r="M1218" s="49">
        <v>8.8374545E-13</v>
      </c>
      <c r="N1218" s="49">
        <v>3.6629198E-14</v>
      </c>
      <c r="O1218" s="49">
        <v>8.0157144E-14</v>
      </c>
      <c r="P1218" s="49">
        <v>4.9053853E-13</v>
      </c>
      <c r="Q1218" s="49">
        <v>3.109336E-14</v>
      </c>
      <c r="R1218" s="49">
        <v>3.1287847E-12</v>
      </c>
      <c r="S1218" s="50"/>
      <c r="U1218" s="49"/>
      <c r="V1218" s="49"/>
    </row>
    <row r="1219">
      <c r="D1219" s="47"/>
      <c r="F1219" s="1" t="s">
        <v>1066</v>
      </c>
      <c r="G1219" s="1" t="s">
        <v>1</v>
      </c>
      <c r="H1219" s="49">
        <v>6.3364406E-10</v>
      </c>
      <c r="I1219" s="49">
        <v>6.9481846E-11</v>
      </c>
      <c r="J1219" s="49">
        <v>6.7342316E-11</v>
      </c>
      <c r="K1219" s="49">
        <v>1.2413478E-10</v>
      </c>
      <c r="L1219" s="49">
        <v>6.8249903E-11</v>
      </c>
      <c r="M1219" s="49">
        <v>2.5437275E-8</v>
      </c>
      <c r="N1219" s="49">
        <v>2.1866116E-10</v>
      </c>
      <c r="O1219" s="49">
        <v>6.4521052E-10</v>
      </c>
      <c r="P1219" s="49">
        <v>5.648582E-10</v>
      </c>
      <c r="Q1219" s="49">
        <v>3.7477831E-10</v>
      </c>
      <c r="R1219" s="49">
        <v>2.0883742E-10</v>
      </c>
      <c r="S1219" s="50"/>
      <c r="U1219" s="49"/>
      <c r="V1219" s="49"/>
    </row>
    <row r="1220">
      <c r="D1220" s="47"/>
      <c r="F1220" s="1" t="s">
        <v>1067</v>
      </c>
      <c r="G1220" s="1" t="s">
        <v>1</v>
      </c>
      <c r="H1220" s="49">
        <v>1.5923868E-13</v>
      </c>
      <c r="I1220" s="49">
        <v>7.2097658E-15</v>
      </c>
      <c r="J1220" s="49">
        <v>2.8207079E-15</v>
      </c>
      <c r="K1220" s="49">
        <v>3.0154768E-14</v>
      </c>
      <c r="L1220" s="49">
        <v>1.2488161E-14</v>
      </c>
      <c r="M1220" s="49">
        <v>1.67175E-13</v>
      </c>
      <c r="N1220" s="49">
        <v>5.384496E-14</v>
      </c>
      <c r="O1220" s="49">
        <v>1.5572142E-13</v>
      </c>
      <c r="P1220" s="49">
        <v>1.2189415E-11</v>
      </c>
      <c r="Q1220" s="49">
        <v>4.7878247E-13</v>
      </c>
      <c r="R1220" s="49">
        <v>1.3451558E-13</v>
      </c>
      <c r="S1220" s="50"/>
      <c r="U1220" s="49"/>
      <c r="V1220" s="49"/>
    </row>
    <row r="1221">
      <c r="D1221" s="47"/>
      <c r="F1221" s="1" t="s">
        <v>1068</v>
      </c>
      <c r="G1221" s="1" t="s">
        <v>1</v>
      </c>
      <c r="H1221" s="49">
        <v>1.84624983928474E-8</v>
      </c>
      <c r="I1221" s="49">
        <v>6.772241080608E-12</v>
      </c>
      <c r="J1221" s="49">
        <v>4.5474523393941E-12</v>
      </c>
      <c r="K1221" s="49">
        <v>6.4368074974E-11</v>
      </c>
      <c r="L1221" s="49">
        <v>1.9086178761696E-10</v>
      </c>
      <c r="M1221" s="49">
        <v>2.3190197959669E-10</v>
      </c>
      <c r="N1221" s="49">
        <v>9.952260315657E-11</v>
      </c>
      <c r="O1221" s="49">
        <v>3.0930852947627E-10</v>
      </c>
      <c r="P1221" s="49">
        <v>1.77306670148825E-8</v>
      </c>
      <c r="Q1221" s="49">
        <v>3.8151650946787E-11</v>
      </c>
      <c r="R1221" s="49">
        <v>4.869207277228E-10</v>
      </c>
      <c r="S1221" s="50"/>
      <c r="U1221" s="49"/>
      <c r="V1221" s="49"/>
    </row>
    <row r="1222">
      <c r="D1222" s="47"/>
      <c r="F1222" s="1" t="s">
        <v>1069</v>
      </c>
      <c r="G1222" s="1" t="s">
        <v>1</v>
      </c>
      <c r="H1222" s="49">
        <v>3.3420396E-11</v>
      </c>
      <c r="I1222" s="49">
        <v>7.5573688E-13</v>
      </c>
      <c r="J1222" s="49">
        <v>4.7269732E-13</v>
      </c>
      <c r="K1222" s="49">
        <v>5.3910894E-12</v>
      </c>
      <c r="L1222" s="49">
        <v>1.4108938E-12</v>
      </c>
      <c r="M1222" s="49">
        <v>2.4169546E-11</v>
      </c>
      <c r="N1222" s="49">
        <v>1.1192978E-11</v>
      </c>
      <c r="O1222" s="49">
        <v>3.6048138E-11</v>
      </c>
      <c r="P1222" s="49">
        <v>1.4404921E-11</v>
      </c>
      <c r="Q1222" s="49">
        <v>3.3527214E-12</v>
      </c>
      <c r="R1222" s="49">
        <v>2.8896799E-12</v>
      </c>
      <c r="S1222" s="50"/>
      <c r="U1222" s="49"/>
      <c r="V1222" s="49"/>
    </row>
    <row r="1223">
      <c r="D1223" s="47"/>
      <c r="F1223" s="1" t="s">
        <v>1070</v>
      </c>
      <c r="G1223" s="1" t="s">
        <v>1</v>
      </c>
      <c r="H1223" s="49">
        <v>1.9780393E-10</v>
      </c>
      <c r="I1223" s="49">
        <v>3.4039187E-11</v>
      </c>
      <c r="J1223" s="49">
        <v>1.969303E-11</v>
      </c>
      <c r="K1223" s="49">
        <v>1.248766E-10</v>
      </c>
      <c r="L1223" s="49">
        <v>1.7930949E-10</v>
      </c>
      <c r="M1223" s="49">
        <v>7.2508469E-10</v>
      </c>
      <c r="N1223" s="49">
        <v>3.0720637E-10</v>
      </c>
      <c r="O1223" s="49">
        <v>8.2035921E-10</v>
      </c>
      <c r="P1223" s="49">
        <v>8.4873772E-10</v>
      </c>
      <c r="Q1223" s="49">
        <v>1.239693E-10</v>
      </c>
      <c r="R1223" s="49">
        <v>8.1772682E-11</v>
      </c>
      <c r="S1223" s="50"/>
      <c r="U1223" s="49"/>
      <c r="V1223" s="49"/>
    </row>
    <row r="1224">
      <c r="D1224" s="47"/>
      <c r="F1224" s="1" t="s">
        <v>1071</v>
      </c>
      <c r="G1224" s="1" t="s">
        <v>1</v>
      </c>
      <c r="H1224" s="49">
        <v>2.1147918E-11</v>
      </c>
      <c r="I1224" s="49">
        <v>1.27137299E-12</v>
      </c>
      <c r="J1224" s="49">
        <v>8.6969339E-13</v>
      </c>
      <c r="K1224" s="49">
        <v>1.42061825E-11</v>
      </c>
      <c r="L1224" s="49">
        <v>9.6845991E-12</v>
      </c>
      <c r="M1224" s="49">
        <v>3.6119273E-11</v>
      </c>
      <c r="N1224" s="49">
        <v>1.71631713E-11</v>
      </c>
      <c r="O1224" s="49">
        <v>2.6753337E-11</v>
      </c>
      <c r="P1224" s="49">
        <v>3.0415754E-11</v>
      </c>
      <c r="Q1224" s="49">
        <v>6.7335054E-12</v>
      </c>
      <c r="R1224" s="49">
        <v>1.36733656E-9</v>
      </c>
      <c r="S1224" s="50"/>
      <c r="U1224" s="49"/>
      <c r="V1224" s="49"/>
    </row>
    <row r="1225">
      <c r="D1225" s="47"/>
      <c r="F1225" s="1" t="s">
        <v>1072</v>
      </c>
      <c r="G1225" s="1" t="s">
        <v>1</v>
      </c>
      <c r="H1225" s="49">
        <v>2.492638691E-24</v>
      </c>
      <c r="I1225" s="49">
        <v>3.070388233E-25</v>
      </c>
      <c r="J1225" s="49">
        <v>1.983952262E-25</v>
      </c>
      <c r="K1225" s="49">
        <v>4.494697492E-25</v>
      </c>
      <c r="L1225" s="49">
        <v>1.009402927E-24</v>
      </c>
      <c r="M1225" s="49">
        <v>1.213869176E-23</v>
      </c>
      <c r="N1225" s="49">
        <v>1.261772167E-24</v>
      </c>
      <c r="O1225" s="49">
        <v>1.11313626E-24</v>
      </c>
      <c r="P1225" s="49">
        <v>1.348378281E-24</v>
      </c>
      <c r="Q1225" s="49">
        <v>1.034800711E-24</v>
      </c>
      <c r="R1225" s="49">
        <v>5.590210261E-25</v>
      </c>
      <c r="S1225" s="50"/>
      <c r="U1225" s="49"/>
      <c r="V1225" s="49"/>
    </row>
    <row r="1226">
      <c r="D1226" s="47"/>
      <c r="F1226" s="1" t="s">
        <v>1073</v>
      </c>
      <c r="G1226" s="1" t="s">
        <v>1</v>
      </c>
      <c r="H1226" s="49">
        <v>5.9354245E-15</v>
      </c>
      <c r="I1226" s="49">
        <v>2.6870384E-16</v>
      </c>
      <c r="J1226" s="49">
        <v>1.6671446E-16</v>
      </c>
      <c r="K1226" s="49">
        <v>2.2817967E-15</v>
      </c>
      <c r="L1226" s="49">
        <v>1.0842125E-15</v>
      </c>
      <c r="M1226" s="49">
        <v>1.5750516E-14</v>
      </c>
      <c r="N1226" s="49">
        <v>1.4438156E-15</v>
      </c>
      <c r="O1226" s="49">
        <v>3.3665865E-15</v>
      </c>
      <c r="P1226" s="49">
        <v>1.2271527E-14</v>
      </c>
      <c r="Q1226" s="49">
        <v>2.7247563E-14</v>
      </c>
      <c r="R1226" s="49">
        <v>2.9270037E-14</v>
      </c>
      <c r="S1226" s="50"/>
      <c r="U1226" s="49"/>
      <c r="V1226" s="49"/>
    </row>
    <row r="1227">
      <c r="D1227" s="47"/>
      <c r="F1227" s="1" t="s">
        <v>1074</v>
      </c>
      <c r="G1227" s="1" t="s">
        <v>1</v>
      </c>
      <c r="H1227" s="49">
        <v>1.3973432E-15</v>
      </c>
      <c r="I1227" s="49">
        <v>1.476962E-16</v>
      </c>
      <c r="J1227" s="49">
        <v>9.4260152E-17</v>
      </c>
      <c r="K1227" s="49">
        <v>2.9933829E-16</v>
      </c>
      <c r="L1227" s="49">
        <v>4.9575803E-16</v>
      </c>
      <c r="M1227" s="49">
        <v>5.9213052E-15</v>
      </c>
      <c r="N1227" s="49">
        <v>6.2394803E-16</v>
      </c>
      <c r="O1227" s="49">
        <v>1.0849069E-15</v>
      </c>
      <c r="P1227" s="49">
        <v>8.3730797E-15</v>
      </c>
      <c r="Q1227" s="49">
        <v>3.4182709E-15</v>
      </c>
      <c r="R1227" s="49">
        <v>1.6234246E-15</v>
      </c>
      <c r="S1227" s="50"/>
      <c r="U1227" s="49"/>
      <c r="V1227" s="49"/>
    </row>
    <row r="1228">
      <c r="D1228" s="47"/>
      <c r="F1228" s="1" t="s">
        <v>1075</v>
      </c>
      <c r="G1228" s="1" t="s">
        <v>1</v>
      </c>
      <c r="H1228" s="49">
        <v>9.3746788E-12</v>
      </c>
      <c r="I1228" s="49">
        <v>4.2440301E-13</v>
      </c>
      <c r="J1228" s="49">
        <v>2.6331637E-13</v>
      </c>
      <c r="K1228" s="49">
        <v>3.6039733E-12</v>
      </c>
      <c r="L1228" s="49">
        <v>1.7124543E-12</v>
      </c>
      <c r="M1228" s="49">
        <v>2.487708E-11</v>
      </c>
      <c r="N1228" s="49">
        <v>2.2804278E-12</v>
      </c>
      <c r="O1228" s="49">
        <v>5.3173395E-12</v>
      </c>
      <c r="P1228" s="49">
        <v>1.9382206E-11</v>
      </c>
      <c r="Q1228" s="49">
        <v>4.3036038E-11</v>
      </c>
      <c r="R1228" s="49">
        <v>4.6230426E-11</v>
      </c>
      <c r="S1228" s="50"/>
      <c r="U1228" s="49"/>
      <c r="V1228" s="49"/>
    </row>
    <row r="1229">
      <c r="D1229" s="47"/>
      <c r="F1229" s="1" t="s">
        <v>1076</v>
      </c>
      <c r="G1229" s="1" t="s">
        <v>1</v>
      </c>
      <c r="H1229" s="49">
        <v>3.1261935E-11</v>
      </c>
      <c r="I1229" s="49">
        <v>3.5052086E-12</v>
      </c>
      <c r="J1229" s="49">
        <v>1.8006243E-12</v>
      </c>
      <c r="K1229" s="49">
        <v>1.5395313E-11</v>
      </c>
      <c r="L1229" s="49">
        <v>1.9872831E-11</v>
      </c>
      <c r="M1229" s="49">
        <v>7.8813483E-11</v>
      </c>
      <c r="N1229" s="49">
        <v>1.2622701E-11</v>
      </c>
      <c r="O1229" s="49">
        <v>5.2674038E-11</v>
      </c>
      <c r="P1229" s="49">
        <v>8.3618475E-11</v>
      </c>
      <c r="Q1229" s="49">
        <v>3.1044375E-11</v>
      </c>
      <c r="R1229" s="49">
        <v>1.9081004E-10</v>
      </c>
      <c r="S1229" s="50"/>
      <c r="U1229" s="49"/>
      <c r="V1229" s="49"/>
    </row>
    <row r="1230">
      <c r="D1230" s="47"/>
      <c r="F1230" s="1" t="s">
        <v>1077</v>
      </c>
      <c r="G1230" s="1" t="s">
        <v>1</v>
      </c>
      <c r="H1230" s="49">
        <v>3.3973661E-14</v>
      </c>
      <c r="I1230" s="49">
        <v>3.7064716E-15</v>
      </c>
      <c r="J1230" s="49">
        <v>2.1812189E-15</v>
      </c>
      <c r="K1230" s="49">
        <v>2.8621028E-14</v>
      </c>
      <c r="L1230" s="49">
        <v>8.5545124E-15</v>
      </c>
      <c r="M1230" s="49">
        <v>1.507062E-13</v>
      </c>
      <c r="N1230" s="49">
        <v>5.0094017E-14</v>
      </c>
      <c r="O1230" s="49">
        <v>1.4615708E-13</v>
      </c>
      <c r="P1230" s="49">
        <v>1.0083127E-13</v>
      </c>
      <c r="Q1230" s="49">
        <v>1.166817E-13</v>
      </c>
      <c r="R1230" s="49">
        <v>1.259987E-13</v>
      </c>
      <c r="S1230" s="50"/>
      <c r="U1230" s="49"/>
      <c r="V1230" s="49"/>
    </row>
    <row r="1231">
      <c r="D1231" s="47"/>
      <c r="F1231" s="1" t="s">
        <v>1078</v>
      </c>
      <c r="G1231" s="1" t="s">
        <v>1</v>
      </c>
      <c r="H1231" s="49">
        <v>1.4155692E-14</v>
      </c>
      <c r="I1231" s="49">
        <v>1.5443632E-15</v>
      </c>
      <c r="J1231" s="49">
        <v>9.0884123E-16</v>
      </c>
      <c r="K1231" s="49">
        <v>1.1925428E-14</v>
      </c>
      <c r="L1231" s="49">
        <v>3.5643802E-15</v>
      </c>
      <c r="M1231" s="49">
        <v>6.2794249E-14</v>
      </c>
      <c r="N1231" s="49">
        <v>2.0872507E-14</v>
      </c>
      <c r="O1231" s="49">
        <v>6.0898785E-14</v>
      </c>
      <c r="P1231" s="49">
        <v>4.2013029E-14</v>
      </c>
      <c r="Q1231" s="49">
        <v>4.8617376E-14</v>
      </c>
      <c r="R1231" s="49">
        <v>5.249946E-14</v>
      </c>
      <c r="S1231" s="50"/>
      <c r="U1231" s="49"/>
      <c r="V1231" s="49"/>
    </row>
    <row r="1232">
      <c r="D1232" s="47"/>
      <c r="F1232" s="1" t="s">
        <v>1079</v>
      </c>
      <c r="G1232" s="1" t="s">
        <v>1</v>
      </c>
      <c r="H1232" s="49">
        <v>3.8224707E-15</v>
      </c>
      <c r="I1232" s="49">
        <v>4.6739571E-16</v>
      </c>
      <c r="J1232" s="49">
        <v>3.0171248E-16</v>
      </c>
      <c r="K1232" s="49">
        <v>6.8333128E-16</v>
      </c>
      <c r="L1232" s="49">
        <v>1.5362693E-15</v>
      </c>
      <c r="M1232" s="49">
        <v>1.8445733E-14</v>
      </c>
      <c r="N1232" s="49">
        <v>1.9218834E-15</v>
      </c>
      <c r="O1232" s="49">
        <v>1.9915359E-15</v>
      </c>
      <c r="P1232" s="49">
        <v>7.0935359E-15</v>
      </c>
      <c r="Q1232" s="49">
        <v>2.8303648E-15</v>
      </c>
      <c r="R1232" s="49">
        <v>8.7036028E-16</v>
      </c>
      <c r="S1232" s="50"/>
      <c r="U1232" s="49"/>
      <c r="V1232" s="49"/>
    </row>
    <row r="1233">
      <c r="D1233" s="47"/>
      <c r="F1233" s="1" t="s">
        <v>1080</v>
      </c>
      <c r="G1233" s="1" t="s">
        <v>1</v>
      </c>
      <c r="H1233" s="49">
        <v>3.261416E-7</v>
      </c>
      <c r="I1233" s="49">
        <v>8.384358E-9</v>
      </c>
      <c r="J1233" s="49">
        <v>1.0213217E-8</v>
      </c>
      <c r="K1233" s="49">
        <v>2.3065137E-8</v>
      </c>
      <c r="L1233" s="49">
        <v>6.3250164E-8</v>
      </c>
      <c r="M1233" s="49">
        <v>1.1540103E-7</v>
      </c>
      <c r="N1233" s="49">
        <v>6.2242526E-7</v>
      </c>
      <c r="O1233" s="49">
        <v>8.1473665E-8</v>
      </c>
      <c r="P1233" s="49">
        <v>2.8229901E-7</v>
      </c>
      <c r="Q1233" s="49">
        <v>5.7691286E-7</v>
      </c>
      <c r="R1233" s="49">
        <v>4.8928171E-8</v>
      </c>
      <c r="S1233" s="50"/>
      <c r="U1233" s="49"/>
      <c r="V1233" s="49"/>
    </row>
    <row r="1234">
      <c r="D1234" s="47"/>
      <c r="F1234" s="1" t="s">
        <v>1081</v>
      </c>
      <c r="G1234" s="1" t="s">
        <v>1</v>
      </c>
      <c r="H1234" s="49">
        <v>9.87358929E-8</v>
      </c>
      <c r="I1234" s="49">
        <v>4.0172165E-10</v>
      </c>
      <c r="J1234" s="49">
        <v>3.1736841E-10</v>
      </c>
      <c r="K1234" s="49">
        <v>2.23274808E-9</v>
      </c>
      <c r="L1234" s="49">
        <v>1.51790526E-9</v>
      </c>
      <c r="M1234" s="49">
        <v>1.21282978E-8</v>
      </c>
      <c r="N1234" s="49">
        <v>2.121617242E-7</v>
      </c>
      <c r="O1234" s="49">
        <v>1.20812771E-8</v>
      </c>
      <c r="P1234" s="49">
        <v>1.12586949E-8</v>
      </c>
      <c r="Q1234" s="49">
        <v>9.46247126E-9</v>
      </c>
      <c r="R1234" s="49">
        <v>9.2623353E-9</v>
      </c>
      <c r="S1234" s="50"/>
      <c r="U1234" s="49"/>
      <c r="V1234" s="49"/>
    </row>
    <row r="1235">
      <c r="D1235" s="47"/>
      <c r="F1235" s="1" t="s">
        <v>1082</v>
      </c>
      <c r="G1235" s="1" t="s">
        <v>1</v>
      </c>
      <c r="H1235" s="49">
        <v>2.0146353E-11</v>
      </c>
      <c r="I1235" s="49">
        <v>1.7168454E-12</v>
      </c>
      <c r="J1235" s="49">
        <v>1.0000349E-12</v>
      </c>
      <c r="K1235" s="49">
        <v>1.0288028E-11</v>
      </c>
      <c r="L1235" s="49">
        <v>4.7770868E-9</v>
      </c>
      <c r="M1235" s="49">
        <v>4.7090953E-11</v>
      </c>
      <c r="N1235" s="49">
        <v>1.1690717E-11</v>
      </c>
      <c r="O1235" s="49">
        <v>5.0063665E-11</v>
      </c>
      <c r="P1235" s="49">
        <v>2.7612509E-11</v>
      </c>
      <c r="Q1235" s="49">
        <v>4.9583179E-12</v>
      </c>
      <c r="R1235" s="49">
        <v>7.9182004E-11</v>
      </c>
      <c r="S1235" s="50"/>
      <c r="U1235" s="49"/>
      <c r="V1235" s="49"/>
    </row>
    <row r="1236">
      <c r="D1236" s="47"/>
      <c r="F1236" s="1" t="s">
        <v>1083</v>
      </c>
      <c r="G1236" s="1" t="s">
        <v>1</v>
      </c>
      <c r="H1236" s="49">
        <v>4.4104179E-14</v>
      </c>
      <c r="I1236" s="49">
        <v>3.7584993E-15</v>
      </c>
      <c r="J1236" s="49">
        <v>2.1892656E-15</v>
      </c>
      <c r="K1236" s="49">
        <v>2.2522441E-14</v>
      </c>
      <c r="L1236" s="49">
        <v>1.0457947E-11</v>
      </c>
      <c r="M1236" s="49">
        <v>1.03091E-13</v>
      </c>
      <c r="N1236" s="49">
        <v>2.5593191E-14</v>
      </c>
      <c r="O1236" s="49">
        <v>1.0959883E-13</v>
      </c>
      <c r="P1236" s="49">
        <v>6.0449006E-14</v>
      </c>
      <c r="Q1236" s="49">
        <v>1.0854696E-14</v>
      </c>
      <c r="R1236" s="49">
        <v>1.7334439E-13</v>
      </c>
      <c r="S1236" s="50"/>
      <c r="U1236" s="49"/>
      <c r="V1236" s="49"/>
    </row>
    <row r="1237">
      <c r="D1237" s="47"/>
      <c r="F1237" s="1" t="s">
        <v>1084</v>
      </c>
      <c r="G1237" s="1" t="s">
        <v>1</v>
      </c>
      <c r="H1237" s="49">
        <v>6.08016955243E-11</v>
      </c>
      <c r="I1237" s="49">
        <v>5.18917871297E-12</v>
      </c>
      <c r="J1237" s="49">
        <v>3.33338600958E-12</v>
      </c>
      <c r="K1237" s="49">
        <v>8.219685712E-12</v>
      </c>
      <c r="L1237" s="49">
        <v>1.714237330896E-11</v>
      </c>
      <c r="M1237" s="49">
        <v>2.15183110556E-10</v>
      </c>
      <c r="N1237" s="49">
        <v>2.33759948997E-11</v>
      </c>
      <c r="O1237" s="49">
        <v>1.9200442209E-11</v>
      </c>
      <c r="P1237" s="49">
        <v>4.1921028946E-11</v>
      </c>
      <c r="Q1237" s="49">
        <v>1.81240609147E-11</v>
      </c>
      <c r="R1237" s="49">
        <v>1.19400275306E-11</v>
      </c>
      <c r="S1237" s="50"/>
      <c r="U1237" s="49"/>
      <c r="V1237" s="49"/>
    </row>
    <row r="1238">
      <c r="D1238" s="47"/>
      <c r="F1238" s="1" t="s">
        <v>1085</v>
      </c>
      <c r="G1238" s="1" t="s">
        <v>10</v>
      </c>
      <c r="H1238" s="1">
        <v>4.8848836E-4</v>
      </c>
      <c r="I1238" s="49">
        <v>4.1628327E-5</v>
      </c>
      <c r="J1238" s="49">
        <v>2.4247832E-5</v>
      </c>
      <c r="K1238" s="1">
        <v>2.4945369E-4</v>
      </c>
      <c r="L1238" s="1">
        <v>0.11582996</v>
      </c>
      <c r="M1238" s="1">
        <v>0.0011418137</v>
      </c>
      <c r="N1238" s="1">
        <v>2.8346465E-4</v>
      </c>
      <c r="O1238" s="1">
        <v>0.001213893</v>
      </c>
      <c r="P1238" s="1">
        <v>6.6952013E-4</v>
      </c>
      <c r="Q1238" s="49">
        <v>1.2022427E-4</v>
      </c>
      <c r="R1238" s="1">
        <v>0.001919925</v>
      </c>
      <c r="S1238" s="51"/>
      <c r="U1238" s="49"/>
      <c r="V1238" s="49"/>
    </row>
    <row r="1239">
      <c r="D1239" s="47"/>
      <c r="F1239" s="1" t="s">
        <v>1086</v>
      </c>
      <c r="G1239" s="1" t="s">
        <v>10</v>
      </c>
      <c r="H1239" s="1">
        <v>0.046255989</v>
      </c>
      <c r="I1239" s="49">
        <v>3.2067598E-5</v>
      </c>
      <c r="J1239" s="49">
        <v>1.9987797E-5</v>
      </c>
      <c r="K1239" s="1">
        <v>2.5134072E-4</v>
      </c>
      <c r="L1239" s="1">
        <v>0.042533885</v>
      </c>
      <c r="M1239" s="1">
        <v>0.0010455755</v>
      </c>
      <c r="N1239" s="1">
        <v>3.4713579E-4</v>
      </c>
      <c r="O1239" s="1">
        <v>0.0011981813</v>
      </c>
      <c r="P1239" s="1">
        <v>7.2408372E-4</v>
      </c>
      <c r="Q1239" s="49">
        <v>1.1435257E-4</v>
      </c>
      <c r="R1239" s="1">
        <v>0.0018478056</v>
      </c>
      <c r="S1239" s="51"/>
      <c r="U1239" s="49"/>
      <c r="V1239" s="49"/>
    </row>
    <row r="1240">
      <c r="D1240" s="47"/>
      <c r="F1240" s="1" t="s">
        <v>1087</v>
      </c>
      <c r="G1240" s="1" t="s">
        <v>10</v>
      </c>
      <c r="H1240" s="1">
        <v>5.4504333E-4</v>
      </c>
      <c r="I1240" s="49">
        <v>4.6447866E-5</v>
      </c>
      <c r="J1240" s="49">
        <v>2.7055137E-5</v>
      </c>
      <c r="K1240" s="1">
        <v>2.783343E-4</v>
      </c>
      <c r="L1240" s="1">
        <v>0.12924023</v>
      </c>
      <c r="M1240" s="1">
        <v>0.0012740077</v>
      </c>
      <c r="N1240" s="1">
        <v>3.1628291E-4</v>
      </c>
      <c r="O1240" s="1">
        <v>0.001354432</v>
      </c>
      <c r="P1240" s="1">
        <v>7.4703414E-4</v>
      </c>
      <c r="Q1240" s="49">
        <v>1.3414329E-4</v>
      </c>
      <c r="R1240" s="1">
        <v>0.0021422052</v>
      </c>
      <c r="S1240" s="51"/>
      <c r="U1240" s="49"/>
      <c r="V1240" s="49"/>
    </row>
    <row r="1241">
      <c r="D1241" s="47"/>
      <c r="F1241" s="1" t="s">
        <v>1088</v>
      </c>
      <c r="G1241" s="1" t="s">
        <v>10</v>
      </c>
      <c r="H1241" s="49">
        <v>8.7202856E-6</v>
      </c>
      <c r="I1241" s="49">
        <v>7.4313111E-7</v>
      </c>
      <c r="J1241" s="49">
        <v>4.3286195E-7</v>
      </c>
      <c r="K1241" s="49">
        <v>4.4531407E-6</v>
      </c>
      <c r="L1241" s="1">
        <v>0.002067747</v>
      </c>
      <c r="M1241" s="49">
        <v>2.038317E-5</v>
      </c>
      <c r="N1241" s="49">
        <v>5.0602899E-6</v>
      </c>
      <c r="O1241" s="49">
        <v>2.16699E-5</v>
      </c>
      <c r="P1241" s="49">
        <v>1.1951988E-5</v>
      </c>
      <c r="Q1241" s="49">
        <v>2.1461923E-6</v>
      </c>
      <c r="R1241" s="49">
        <v>3.4273681E-5</v>
      </c>
      <c r="S1241" s="50"/>
      <c r="U1241" s="49"/>
      <c r="V1241" s="49"/>
    </row>
    <row r="1242">
      <c r="D1242" s="47"/>
      <c r="F1242" s="1" t="s">
        <v>1089</v>
      </c>
      <c r="G1242" s="1" t="s">
        <v>10</v>
      </c>
      <c r="H1242" s="1">
        <v>6.4553373E-4</v>
      </c>
      <c r="I1242" s="49">
        <v>1.9055056E-5</v>
      </c>
      <c r="J1242" s="49">
        <v>6.5367085E-6</v>
      </c>
      <c r="K1242" s="1">
        <v>1.1687307E-4</v>
      </c>
      <c r="L1242" s="49">
        <v>6.4302178E-5</v>
      </c>
      <c r="M1242" s="1">
        <v>0.0017624987</v>
      </c>
      <c r="N1242" s="49">
        <v>2.9787791E-5</v>
      </c>
      <c r="O1242" s="49">
        <v>7.2087159E-5</v>
      </c>
      <c r="P1242" s="1">
        <v>4.9803783E-4</v>
      </c>
      <c r="Q1242" s="49">
        <v>1.3971227E-4</v>
      </c>
      <c r="R1242" s="49">
        <v>7.2934457E-5</v>
      </c>
      <c r="S1242" s="50"/>
      <c r="U1242" s="49"/>
      <c r="V1242" s="49"/>
    </row>
    <row r="1243">
      <c r="D1243" s="47"/>
      <c r="F1243" s="1" t="s">
        <v>1090</v>
      </c>
      <c r="G1243" s="1" t="s">
        <v>10</v>
      </c>
      <c r="H1243" s="1">
        <v>0.1979954181079</v>
      </c>
      <c r="I1243" s="1">
        <v>0.001529548021154</v>
      </c>
      <c r="J1243" s="1">
        <v>8.92283565696E-4</v>
      </c>
      <c r="K1243" s="1">
        <v>0.00923864326565</v>
      </c>
      <c r="L1243" s="1">
        <v>4.14119101922468</v>
      </c>
      <c r="M1243" s="1">
        <v>0.0420558947259</v>
      </c>
      <c r="N1243" s="1">
        <v>0.01062541531235</v>
      </c>
      <c r="O1243" s="1">
        <v>0.04497012178349</v>
      </c>
      <c r="P1243" s="1">
        <v>0.0249958690346</v>
      </c>
      <c r="Q1243" s="1">
        <v>0.00444722995148</v>
      </c>
      <c r="R1243" s="1">
        <v>0.07302038862162</v>
      </c>
      <c r="S1243" s="51"/>
      <c r="U1243" s="49"/>
      <c r="V1243" s="49"/>
    </row>
    <row r="1244">
      <c r="D1244" s="47"/>
      <c r="F1244" s="1" t="s">
        <v>1091</v>
      </c>
      <c r="G1244" s="1" t="s">
        <v>10</v>
      </c>
      <c r="H1244" s="1">
        <v>0.0480889125682</v>
      </c>
      <c r="I1244" s="1">
        <v>2.4142599464E-4</v>
      </c>
      <c r="J1244" s="1">
        <v>1.4183511586E-4</v>
      </c>
      <c r="K1244" s="1">
        <v>0.00148354822481</v>
      </c>
      <c r="L1244" s="1">
        <v>0.28113567788341</v>
      </c>
      <c r="M1244" s="1">
        <v>0.007608573091</v>
      </c>
      <c r="N1244" s="1">
        <v>0.022425697891</v>
      </c>
      <c r="O1244" s="1">
        <v>0.0082342337979</v>
      </c>
      <c r="P1244" s="1">
        <v>0.0051855792949</v>
      </c>
      <c r="Q1244" s="1">
        <v>8.383011423E-4</v>
      </c>
      <c r="R1244" s="1">
        <v>0.00672055076057</v>
      </c>
      <c r="S1244" s="51"/>
      <c r="U1244" s="49"/>
      <c r="V1244" s="49"/>
    </row>
    <row r="1245">
      <c r="D1245" s="47"/>
      <c r="F1245" s="1" t="s">
        <v>1092</v>
      </c>
      <c r="G1245" s="1" t="s">
        <v>1</v>
      </c>
      <c r="H1245" s="49">
        <v>5.2499915E-13</v>
      </c>
      <c r="I1245" s="49">
        <v>1.9090237E-14</v>
      </c>
      <c r="J1245" s="49">
        <v>5.7417137E-15</v>
      </c>
      <c r="K1245" s="49">
        <v>5.7545823E-14</v>
      </c>
      <c r="L1245" s="49">
        <v>2.5459045E-14</v>
      </c>
      <c r="M1245" s="49">
        <v>3.0444438E-13</v>
      </c>
      <c r="N1245" s="49">
        <v>1.0006907E-13</v>
      </c>
      <c r="O1245" s="49">
        <v>2.9883432E-13</v>
      </c>
      <c r="P1245" s="49">
        <v>5.6339782E-13</v>
      </c>
      <c r="Q1245" s="49">
        <v>2.4136558E-13</v>
      </c>
      <c r="R1245" s="49">
        <v>2.5673366E-13</v>
      </c>
      <c r="S1245" s="50"/>
      <c r="U1245" s="49"/>
      <c r="V1245" s="49"/>
    </row>
    <row r="1246">
      <c r="D1246" s="47"/>
      <c r="F1246" s="1" t="s">
        <v>1093</v>
      </c>
      <c r="G1246" s="1" t="s">
        <v>1</v>
      </c>
      <c r="H1246" s="49">
        <v>4.025666998E-8</v>
      </c>
      <c r="I1246" s="49">
        <v>2.021365068E-10</v>
      </c>
      <c r="J1246" s="49">
        <v>1.62792535E-10</v>
      </c>
      <c r="K1246" s="49">
        <v>7.36544457E-9</v>
      </c>
      <c r="L1246" s="49">
        <v>7.9843441696E-8</v>
      </c>
      <c r="M1246" s="49">
        <v>7.60009413898E-7</v>
      </c>
      <c r="N1246" s="49">
        <v>9.3650707995E-8</v>
      </c>
      <c r="O1246" s="49">
        <v>4.879213869E-9</v>
      </c>
      <c r="P1246" s="49">
        <v>5.039064426E-9</v>
      </c>
      <c r="Q1246" s="49">
        <v>1.4026002E-9</v>
      </c>
      <c r="R1246" s="49">
        <v>6.68391997E-9</v>
      </c>
      <c r="S1246" s="50"/>
      <c r="U1246" s="49"/>
      <c r="V1246" s="49"/>
    </row>
    <row r="1247">
      <c r="D1247" s="47"/>
      <c r="F1247" s="1" t="s">
        <v>1094</v>
      </c>
      <c r="G1247" s="1" t="s">
        <v>1</v>
      </c>
      <c r="H1247" s="49">
        <v>1.9947553E-12</v>
      </c>
      <c r="I1247" s="49">
        <v>4.6276437E-13</v>
      </c>
      <c r="J1247" s="49">
        <v>2.8727451E-13</v>
      </c>
      <c r="K1247" s="49">
        <v>2.170653E-13</v>
      </c>
      <c r="L1247" s="49">
        <v>1.6442883E-13</v>
      </c>
      <c r="M1247" s="49">
        <v>6.2896259E-12</v>
      </c>
      <c r="N1247" s="49">
        <v>8.1485059E-13</v>
      </c>
      <c r="O1247" s="49">
        <v>1.1250246E-12</v>
      </c>
      <c r="P1247" s="49">
        <v>9.9198773E-13</v>
      </c>
      <c r="Q1247" s="49">
        <v>1.3585317E-12</v>
      </c>
      <c r="R1247" s="49">
        <v>1.1993539E-12</v>
      </c>
      <c r="S1247" s="50"/>
      <c r="U1247" s="49"/>
      <c r="V1247" s="49"/>
    </row>
    <row r="1248">
      <c r="D1248" s="47"/>
      <c r="F1248" s="1" t="s">
        <v>1095</v>
      </c>
      <c r="G1248" s="1" t="s">
        <v>1</v>
      </c>
      <c r="H1248" s="49">
        <v>1.0073851E-10</v>
      </c>
      <c r="I1248" s="49">
        <v>6.8657805E-12</v>
      </c>
      <c r="J1248" s="49">
        <v>5.4310474E-12</v>
      </c>
      <c r="K1248" s="49">
        <v>9.3542335E-12</v>
      </c>
      <c r="L1248" s="49">
        <v>9.3366411E-12</v>
      </c>
      <c r="M1248" s="49">
        <v>8.4198283E-9</v>
      </c>
      <c r="N1248" s="49">
        <v>3.1404147E-11</v>
      </c>
      <c r="O1248" s="49">
        <v>2.5440983E-11</v>
      </c>
      <c r="P1248" s="49">
        <v>2.6538544E-11</v>
      </c>
      <c r="Q1248" s="49">
        <v>1.6600438E-11</v>
      </c>
      <c r="R1248" s="49">
        <v>3.3992102E-11</v>
      </c>
      <c r="S1248" s="50"/>
      <c r="U1248" s="49"/>
      <c r="V1248" s="49"/>
    </row>
    <row r="1249">
      <c r="D1249" s="47"/>
      <c r="F1249" s="1" t="s">
        <v>1096</v>
      </c>
      <c r="G1249" s="1" t="s">
        <v>1</v>
      </c>
      <c r="H1249" s="49">
        <v>7.5939844E-11</v>
      </c>
      <c r="I1249" s="49">
        <v>6.4465945E-12</v>
      </c>
      <c r="J1249" s="49">
        <v>3.6724157E-12</v>
      </c>
      <c r="K1249" s="49">
        <v>2.6218064E-11</v>
      </c>
      <c r="L1249" s="49">
        <v>2.2441844E-11</v>
      </c>
      <c r="M1249" s="49">
        <v>1.8965583E-10</v>
      </c>
      <c r="N1249" s="49">
        <v>5.7563956E-11</v>
      </c>
      <c r="O1249" s="49">
        <v>1.5329099E-10</v>
      </c>
      <c r="P1249" s="49">
        <v>9.4073527E-11</v>
      </c>
      <c r="Q1249" s="49">
        <v>2.1772279E-11</v>
      </c>
      <c r="R1249" s="49">
        <v>1.1242439E-8</v>
      </c>
      <c r="S1249" s="50"/>
      <c r="U1249" s="49"/>
      <c r="V1249" s="49"/>
    </row>
    <row r="1250">
      <c r="D1250" s="47"/>
      <c r="F1250" s="1" t="s">
        <v>1097</v>
      </c>
      <c r="G1250" s="1" t="s">
        <v>1</v>
      </c>
      <c r="H1250" s="49">
        <v>3.090015E-10</v>
      </c>
      <c r="I1250" s="49">
        <v>2.6332696E-11</v>
      </c>
      <c r="J1250" s="49">
        <v>1.5338373E-11</v>
      </c>
      <c r="K1250" s="49">
        <v>1.5779611E-10</v>
      </c>
      <c r="L1250" s="49">
        <v>7.3270183E-8</v>
      </c>
      <c r="M1250" s="49">
        <v>7.2227339E-10</v>
      </c>
      <c r="N1250" s="49">
        <v>1.7931032E-10</v>
      </c>
      <c r="O1250" s="49">
        <v>7.6786838E-10</v>
      </c>
      <c r="P1250" s="49">
        <v>4.2351619E-10</v>
      </c>
      <c r="Q1250" s="49">
        <v>7.6049875E-11</v>
      </c>
      <c r="R1250" s="49">
        <v>1.2144807E-9</v>
      </c>
      <c r="S1250" s="50"/>
      <c r="U1250" s="49"/>
      <c r="V1250" s="49"/>
    </row>
    <row r="1251">
      <c r="D1251" s="47"/>
      <c r="F1251" s="1" t="s">
        <v>1098</v>
      </c>
      <c r="G1251" s="1" t="s">
        <v>1</v>
      </c>
      <c r="H1251" s="49">
        <v>5.524658176E-8</v>
      </c>
      <c r="I1251" s="49">
        <v>2.573254411E-9</v>
      </c>
      <c r="J1251" s="49">
        <v>1.550937839E-9</v>
      </c>
      <c r="K1251" s="49">
        <v>1.0555200626E-8</v>
      </c>
      <c r="L1251" s="49">
        <v>6.824484861E-9</v>
      </c>
      <c r="M1251" s="49">
        <v>2.191506429924E-5</v>
      </c>
      <c r="N1251" s="49">
        <v>8.225244482E-8</v>
      </c>
      <c r="O1251" s="49">
        <v>5.307326728E-8</v>
      </c>
      <c r="P1251" s="49">
        <v>3.755172155E-8</v>
      </c>
      <c r="Q1251" s="49">
        <v>1.090095102E-8</v>
      </c>
      <c r="R1251" s="49">
        <v>3.756915885E-8</v>
      </c>
      <c r="S1251" s="50"/>
      <c r="U1251" s="49"/>
      <c r="V1251" s="49"/>
    </row>
    <row r="1252">
      <c r="D1252" s="47"/>
      <c r="F1252" s="1" t="s">
        <v>1099</v>
      </c>
      <c r="G1252" s="1" t="s">
        <v>1</v>
      </c>
      <c r="H1252" s="49">
        <v>6.0118785E-6</v>
      </c>
      <c r="I1252" s="49">
        <v>4.6017695E-8</v>
      </c>
      <c r="J1252" s="49">
        <v>3.9386275E-8</v>
      </c>
      <c r="K1252" s="49">
        <v>1.4223362E-7</v>
      </c>
      <c r="L1252" s="49">
        <v>8.0490673E-7</v>
      </c>
      <c r="M1252" s="49">
        <v>1.3167693E-6</v>
      </c>
      <c r="N1252" s="49">
        <v>1.5009992E-5</v>
      </c>
      <c r="O1252" s="49">
        <v>6.6552281E-7</v>
      </c>
      <c r="P1252" s="49">
        <v>1.1276779E-6</v>
      </c>
      <c r="Q1252" s="49">
        <v>4.5840208E-7</v>
      </c>
      <c r="R1252" s="49">
        <v>6.7599642E-7</v>
      </c>
      <c r="S1252" s="50"/>
      <c r="U1252" s="49"/>
      <c r="V1252" s="49"/>
    </row>
    <row r="1253">
      <c r="D1253" s="47"/>
      <c r="F1253" s="1" t="s">
        <v>1100</v>
      </c>
      <c r="G1253" s="1" t="s">
        <v>1</v>
      </c>
      <c r="H1253" s="49">
        <v>1.6828759E-13</v>
      </c>
      <c r="I1253" s="49">
        <v>1.9416476E-14</v>
      </c>
      <c r="J1253" s="49">
        <v>9.5888468E-15</v>
      </c>
      <c r="K1253" s="49">
        <v>7.3741494E-14</v>
      </c>
      <c r="L1253" s="49">
        <v>1.0929588E-13</v>
      </c>
      <c r="M1253" s="49">
        <v>3.6151286E-13</v>
      </c>
      <c r="N1253" s="49">
        <v>6.5590801E-14</v>
      </c>
      <c r="O1253" s="49">
        <v>2.8779643E-13</v>
      </c>
      <c r="P1253" s="49">
        <v>4.5826218E-13</v>
      </c>
      <c r="Q1253" s="49">
        <v>6.2601014E-14</v>
      </c>
      <c r="R1253" s="49">
        <v>8.7909973E-13</v>
      </c>
      <c r="S1253" s="50"/>
      <c r="U1253" s="49"/>
      <c r="V1253" s="49"/>
    </row>
    <row r="1254">
      <c r="D1254" s="47"/>
      <c r="F1254" s="1" t="s">
        <v>1101</v>
      </c>
      <c r="G1254" s="1" t="s">
        <v>1</v>
      </c>
      <c r="H1254" s="49">
        <v>4.6184809E-12</v>
      </c>
      <c r="I1254" s="49">
        <v>5.6204726E-13</v>
      </c>
      <c r="J1254" s="49">
        <v>3.9753945E-13</v>
      </c>
      <c r="K1254" s="49">
        <v>6.3252856E-13</v>
      </c>
      <c r="L1254" s="49">
        <v>1.1835895E-12</v>
      </c>
      <c r="M1254" s="49">
        <v>8.3849004E-12</v>
      </c>
      <c r="N1254" s="49">
        <v>1.826756E-12</v>
      </c>
      <c r="O1254" s="49">
        <v>5.4602996E-12</v>
      </c>
      <c r="P1254" s="49">
        <v>9.5152376E-12</v>
      </c>
      <c r="Q1254" s="49">
        <v>9.6769701E-11</v>
      </c>
      <c r="R1254" s="49">
        <v>3.0961984E-12</v>
      </c>
      <c r="S1254" s="50"/>
      <c r="U1254" s="49"/>
      <c r="V1254" s="49"/>
    </row>
    <row r="1255">
      <c r="D1255" s="47"/>
      <c r="F1255" s="1" t="s">
        <v>1102</v>
      </c>
      <c r="G1255" s="1" t="s">
        <v>1</v>
      </c>
      <c r="H1255" s="49">
        <v>2.5824969791675E-10</v>
      </c>
      <c r="I1255" s="49">
        <v>1.66441190344782E-11</v>
      </c>
      <c r="J1255" s="49">
        <v>1.06202302340216E-11</v>
      </c>
      <c r="K1255" s="49">
        <v>4.2287096772E-11</v>
      </c>
      <c r="L1255" s="49">
        <v>9.122670031552E-11</v>
      </c>
      <c r="M1255" s="49">
        <v>7.4283220860948E-10</v>
      </c>
      <c r="N1255" s="49">
        <v>9.333439171966E-11</v>
      </c>
      <c r="O1255" s="49">
        <v>7.5123864215791E-10</v>
      </c>
      <c r="P1255" s="49">
        <v>4.7006542239291E-10</v>
      </c>
      <c r="Q1255" s="49">
        <v>4.2522991311361E-9</v>
      </c>
      <c r="R1255" s="49">
        <v>5.5768209795557E-9</v>
      </c>
      <c r="S1255" s="50"/>
      <c r="U1255" s="49"/>
      <c r="V1255" s="49"/>
    </row>
    <row r="1256">
      <c r="D1256" s="47"/>
      <c r="F1256" s="1" t="s">
        <v>1103</v>
      </c>
      <c r="G1256" s="1" t="s">
        <v>1</v>
      </c>
      <c r="H1256" s="49">
        <v>7.597057E-9</v>
      </c>
      <c r="I1256" s="49">
        <v>5.1390959E-10</v>
      </c>
      <c r="J1256" s="49">
        <v>4.0647199E-10</v>
      </c>
      <c r="K1256" s="49">
        <v>7.3734873E-10</v>
      </c>
      <c r="L1256" s="49">
        <v>7.0520297E-10</v>
      </c>
      <c r="M1256" s="49">
        <v>5.7679858E-7</v>
      </c>
      <c r="N1256" s="49">
        <v>2.4403493E-9</v>
      </c>
      <c r="O1256" s="49">
        <v>2.1958755E-9</v>
      </c>
      <c r="P1256" s="49">
        <v>2.0808908E-9</v>
      </c>
      <c r="Q1256" s="49">
        <v>1.3049926E-9</v>
      </c>
      <c r="R1256" s="49">
        <v>2.5084983E-9</v>
      </c>
      <c r="S1256" s="50"/>
      <c r="U1256" s="49"/>
      <c r="V1256" s="49"/>
    </row>
    <row r="1257">
      <c r="D1257" s="47"/>
      <c r="F1257" s="1" t="s">
        <v>1104</v>
      </c>
      <c r="G1257" s="1" t="s">
        <v>1</v>
      </c>
      <c r="H1257" s="49">
        <v>1.318543867798E-7</v>
      </c>
      <c r="I1257" s="49">
        <v>8.9431899993E-9</v>
      </c>
      <c r="J1257" s="49">
        <v>7.05579731923E-9</v>
      </c>
      <c r="K1257" s="49">
        <v>1.322296727E-8</v>
      </c>
      <c r="L1257" s="49">
        <v>2.345986201191E-7</v>
      </c>
      <c r="M1257" s="49">
        <v>9.94732720973E-6</v>
      </c>
      <c r="N1257" s="49">
        <v>4.25865374177E-8</v>
      </c>
      <c r="O1257" s="49">
        <v>4.0104468233E-8</v>
      </c>
      <c r="P1257" s="49">
        <v>3.735779619E-8</v>
      </c>
      <c r="Q1257" s="49">
        <v>2.27381661144E-8</v>
      </c>
      <c r="R1257" s="49">
        <v>4.69990663308E-8</v>
      </c>
      <c r="S1257" s="50"/>
      <c r="U1257" s="49"/>
      <c r="V1257" s="49"/>
    </row>
    <row r="1258">
      <c r="D1258" s="47"/>
      <c r="F1258" s="1" t="s">
        <v>1105</v>
      </c>
      <c r="G1258" s="1" t="s">
        <v>128</v>
      </c>
      <c r="H1258" s="1">
        <v>4.3229371E-4</v>
      </c>
      <c r="I1258" s="49">
        <v>1.1140718E-5</v>
      </c>
      <c r="J1258" s="49">
        <v>6.9163516E-6</v>
      </c>
      <c r="K1258" s="49">
        <v>3.5311266E-5</v>
      </c>
      <c r="L1258" s="49">
        <v>4.8914304E-5</v>
      </c>
      <c r="M1258" s="1">
        <v>5.4673251E-4</v>
      </c>
      <c r="N1258" s="1">
        <v>5.3645258E-4</v>
      </c>
      <c r="O1258" s="1">
        <v>1.9563805E-4</v>
      </c>
      <c r="P1258" s="1">
        <v>0.0014160961</v>
      </c>
      <c r="Q1258" s="1">
        <v>4.5742223E-4</v>
      </c>
      <c r="R1258" s="49">
        <v>8.3458383E-5</v>
      </c>
      <c r="S1258" s="50"/>
      <c r="U1258" s="49"/>
      <c r="V1258" s="49"/>
    </row>
    <row r="1259">
      <c r="D1259" s="47"/>
      <c r="F1259" s="1" t="s">
        <v>1106</v>
      </c>
      <c r="G1259" s="1" t="s">
        <v>128</v>
      </c>
      <c r="H1259" s="1">
        <v>0.001810741426556</v>
      </c>
      <c r="I1259" s="1">
        <v>5.575235015247E-4</v>
      </c>
      <c r="J1259" s="1">
        <v>3.776395350726E-4</v>
      </c>
      <c r="K1259" s="1">
        <v>1.6199351644E-4</v>
      </c>
      <c r="L1259" s="1">
        <v>2.25716514576E-4</v>
      </c>
      <c r="M1259" s="1">
        <v>0.00242817925606</v>
      </c>
      <c r="N1259" s="1">
        <v>0.002337110102843</v>
      </c>
      <c r="O1259" s="1">
        <v>0.001361927687244</v>
      </c>
      <c r="P1259" s="1">
        <v>0.00591023061205</v>
      </c>
      <c r="Q1259" s="1">
        <v>0.002332243099496</v>
      </c>
      <c r="R1259" s="1">
        <v>7.5164374451E-4</v>
      </c>
      <c r="S1259" s="51"/>
      <c r="U1259" s="49"/>
      <c r="V1259" s="49"/>
    </row>
    <row r="1260">
      <c r="D1260" s="47"/>
      <c r="F1260" s="1" t="s">
        <v>1107</v>
      </c>
      <c r="G1260" s="1" t="s">
        <v>1108</v>
      </c>
      <c r="H1260" s="49">
        <v>1.2020223E-6</v>
      </c>
      <c r="I1260" s="49">
        <v>5.0957717E-8</v>
      </c>
      <c r="J1260" s="49">
        <v>2.4449564E-8</v>
      </c>
      <c r="K1260" s="49">
        <v>8.4646561E-8</v>
      </c>
      <c r="L1260" s="49">
        <v>1.0036903E-7</v>
      </c>
      <c r="M1260" s="49">
        <v>4.2804506E-7</v>
      </c>
      <c r="N1260" s="49">
        <v>1.3487272E-7</v>
      </c>
      <c r="O1260" s="49">
        <v>1.9352395E-7</v>
      </c>
      <c r="P1260" s="49">
        <v>9.8000798E-6</v>
      </c>
      <c r="Q1260" s="49">
        <v>1.8928516E-7</v>
      </c>
      <c r="R1260" s="49">
        <v>4.3344402E-7</v>
      </c>
      <c r="S1260" s="50"/>
      <c r="U1260" s="49"/>
      <c r="V1260" s="49"/>
    </row>
    <row r="1261">
      <c r="D1261" s="47"/>
      <c r="F1261" s="1" t="s">
        <v>1109</v>
      </c>
      <c r="G1261" s="1" t="s">
        <v>1108</v>
      </c>
      <c r="H1261" s="1">
        <v>0.169186692495</v>
      </c>
      <c r="I1261" s="1">
        <v>0.80665027559127</v>
      </c>
      <c r="J1261" s="1">
        <v>45.0159418725581</v>
      </c>
      <c r="K1261" s="1">
        <v>0.11852894371225</v>
      </c>
      <c r="L1261" s="1">
        <v>0.15216540570304</v>
      </c>
      <c r="M1261" s="1">
        <v>0.5098947846933</v>
      </c>
      <c r="N1261" s="1">
        <v>0.2130838267886</v>
      </c>
      <c r="O1261" s="1">
        <v>0.450546442311</v>
      </c>
      <c r="P1261" s="1">
        <v>0.9280151102812</v>
      </c>
      <c r="Q1261" s="1">
        <v>0.0867866780482</v>
      </c>
      <c r="R1261" s="1">
        <v>3.9567065031771</v>
      </c>
      <c r="S1261" s="51"/>
      <c r="U1261" s="49"/>
      <c r="V1261" s="49"/>
    </row>
    <row r="1262">
      <c r="D1262" s="47"/>
      <c r="F1262" s="1" t="s">
        <v>1110</v>
      </c>
      <c r="G1262" s="1" t="s">
        <v>1</v>
      </c>
      <c r="H1262" s="1">
        <v>0.00102773474764357</v>
      </c>
      <c r="I1262" s="1">
        <v>0.0292453729621902</v>
      </c>
      <c r="J1262" s="49">
        <v>1.84051389080319E-5</v>
      </c>
      <c r="K1262" s="1">
        <v>8.22567737185039E-4</v>
      </c>
      <c r="L1262" s="1">
        <v>0.00304909212898743</v>
      </c>
      <c r="M1262" s="1">
        <v>0.00313983433926565</v>
      </c>
      <c r="N1262" s="1">
        <v>0.00250736865489511</v>
      </c>
      <c r="O1262" s="1">
        <v>5.22949440543961E-4</v>
      </c>
      <c r="P1262" s="1">
        <v>0.00178536879792142</v>
      </c>
      <c r="Q1262" s="1">
        <v>1.8349374367463E-4</v>
      </c>
      <c r="R1262" s="1">
        <v>0.0211912112221835</v>
      </c>
      <c r="S1262" s="51"/>
      <c r="U1262" s="49"/>
      <c r="V1262" s="49"/>
    </row>
    <row r="1263">
      <c r="D1263" s="47"/>
      <c r="F1263" s="1" t="s">
        <v>1111</v>
      </c>
      <c r="G1263" s="1" t="s">
        <v>1</v>
      </c>
      <c r="H1263" s="49">
        <v>2.8985222E-24</v>
      </c>
      <c r="I1263" s="49">
        <v>1.2790449E-25</v>
      </c>
      <c r="J1263" s="49">
        <v>6.2821822E-26</v>
      </c>
      <c r="K1263" s="49">
        <v>1.2860867E-25</v>
      </c>
      <c r="L1263" s="49">
        <v>3.9966237E-25</v>
      </c>
      <c r="M1263" s="49">
        <v>2.8896915E-24</v>
      </c>
      <c r="N1263" s="49">
        <v>6.0046106E-25</v>
      </c>
      <c r="O1263" s="49">
        <v>2.0194815E-23</v>
      </c>
      <c r="P1263" s="49">
        <v>3.3540671E-22</v>
      </c>
      <c r="Q1263" s="49">
        <v>8.3802519E-23</v>
      </c>
      <c r="R1263" s="49">
        <v>1.5201819E-24</v>
      </c>
      <c r="S1263" s="50"/>
      <c r="U1263" s="49"/>
      <c r="V1263" s="49"/>
    </row>
    <row r="1264">
      <c r="D1264" s="47"/>
      <c r="F1264" s="1" t="s">
        <v>1112</v>
      </c>
      <c r="G1264" s="1" t="s">
        <v>1</v>
      </c>
      <c r="H1264" s="49">
        <v>8.2549912E-23</v>
      </c>
      <c r="I1264" s="49">
        <v>3.6427199E-24</v>
      </c>
      <c r="J1264" s="49">
        <v>1.7891655E-24</v>
      </c>
      <c r="K1264" s="49">
        <v>3.662775E-24</v>
      </c>
      <c r="L1264" s="49">
        <v>1.1382384E-23</v>
      </c>
      <c r="M1264" s="49">
        <v>8.2298413E-23</v>
      </c>
      <c r="N1264" s="49">
        <v>1.7101131E-23</v>
      </c>
      <c r="O1264" s="49">
        <v>5.7514834E-22</v>
      </c>
      <c r="P1264" s="49">
        <v>9.5523831E-21</v>
      </c>
      <c r="Q1264" s="49">
        <v>2.3866957E-21</v>
      </c>
      <c r="R1264" s="49">
        <v>4.329478E-23</v>
      </c>
      <c r="S1264" s="50"/>
      <c r="U1264" s="49"/>
      <c r="V1264" s="49"/>
    </row>
    <row r="1265">
      <c r="D1265" s="47"/>
      <c r="F1265" s="1" t="s">
        <v>1113</v>
      </c>
      <c r="G1265" s="1" t="s">
        <v>1</v>
      </c>
      <c r="H1265" s="49">
        <v>3.091757E-20</v>
      </c>
      <c r="I1265" s="49">
        <v>1.3643146E-21</v>
      </c>
      <c r="J1265" s="49">
        <v>6.7009944E-22</v>
      </c>
      <c r="K1265" s="49">
        <v>1.3718258E-21</v>
      </c>
      <c r="L1265" s="49">
        <v>4.2630653E-21</v>
      </c>
      <c r="M1265" s="49">
        <v>3.0823376E-20</v>
      </c>
      <c r="N1265" s="49">
        <v>6.404918E-21</v>
      </c>
      <c r="O1265" s="49">
        <v>2.1541136E-19</v>
      </c>
      <c r="P1265" s="49">
        <v>3.5776716E-18</v>
      </c>
      <c r="Q1265" s="49">
        <v>8.9389354E-19</v>
      </c>
      <c r="R1265" s="49">
        <v>1.6215273E-20</v>
      </c>
      <c r="S1265" s="50"/>
      <c r="U1265" s="49"/>
      <c r="V1265" s="49"/>
    </row>
    <row r="1266">
      <c r="D1266" s="47"/>
      <c r="F1266" s="1" t="s">
        <v>1114</v>
      </c>
      <c r="G1266" s="1" t="s">
        <v>1</v>
      </c>
      <c r="H1266" s="49">
        <v>1.2288984E-10</v>
      </c>
      <c r="I1266" s="49">
        <v>4.426813E-12</v>
      </c>
      <c r="J1266" s="49">
        <v>2.9366118E-12</v>
      </c>
      <c r="K1266" s="49">
        <v>4.5352023E-11</v>
      </c>
      <c r="L1266" s="49">
        <v>1.4730503E-11</v>
      </c>
      <c r="M1266" s="49">
        <v>3.2663276E-10</v>
      </c>
      <c r="N1266" s="49">
        <v>2.6974718E-11</v>
      </c>
      <c r="O1266" s="49">
        <v>5.0645079E-11</v>
      </c>
      <c r="P1266" s="49">
        <v>2.4397789E-10</v>
      </c>
      <c r="Q1266" s="49">
        <v>6.166143E-10</v>
      </c>
      <c r="R1266" s="49">
        <v>5.8738015E-10</v>
      </c>
      <c r="S1266" s="50"/>
      <c r="U1266" s="49"/>
      <c r="V1266" s="49"/>
    </row>
    <row r="1267">
      <c r="D1267" s="47"/>
      <c r="F1267" s="1" t="s">
        <v>1115</v>
      </c>
      <c r="G1267" s="1" t="s">
        <v>10</v>
      </c>
      <c r="H1267" s="1">
        <v>0.038024311</v>
      </c>
      <c r="I1267" s="1">
        <v>0.0023336943</v>
      </c>
      <c r="J1267" s="1">
        <v>0.001565247</v>
      </c>
      <c r="K1267" s="1">
        <v>0.019273227</v>
      </c>
      <c r="L1267" s="1">
        <v>0.046489868</v>
      </c>
      <c r="M1267" s="1">
        <v>0.076073927</v>
      </c>
      <c r="N1267" s="1">
        <v>0.020345992</v>
      </c>
      <c r="O1267" s="1">
        <v>0.06447572</v>
      </c>
      <c r="P1267" s="1">
        <v>0.037902182</v>
      </c>
      <c r="Q1267" s="1">
        <v>0.0071959443</v>
      </c>
      <c r="R1267" s="1">
        <v>0.31925872</v>
      </c>
      <c r="S1267" s="51"/>
      <c r="U1267" s="49"/>
      <c r="V1267" s="49"/>
    </row>
    <row r="1268">
      <c r="D1268" s="47"/>
      <c r="F1268" s="1" t="s">
        <v>1116</v>
      </c>
      <c r="G1268" s="1" t="s">
        <v>10</v>
      </c>
      <c r="H1268" s="1">
        <v>2.0642128</v>
      </c>
      <c r="I1268" s="1">
        <v>0.13249082</v>
      </c>
      <c r="J1268" s="1">
        <v>0.086275108</v>
      </c>
      <c r="K1268" s="1">
        <v>1.054477</v>
      </c>
      <c r="L1268" s="1">
        <v>606.22275</v>
      </c>
      <c r="M1268" s="1">
        <v>4.039769</v>
      </c>
      <c r="N1268" s="1">
        <v>1.2303294</v>
      </c>
      <c r="O1268" s="1">
        <v>4.4269152</v>
      </c>
      <c r="P1268" s="1">
        <v>2.1855499</v>
      </c>
      <c r="Q1268" s="1">
        <v>0.42206242</v>
      </c>
      <c r="R1268" s="1">
        <v>7.5490369</v>
      </c>
      <c r="S1268" s="51"/>
      <c r="U1268" s="49"/>
      <c r="V1268" s="49"/>
    </row>
    <row r="1269">
      <c r="D1269" s="47"/>
      <c r="F1269" s="1" t="s">
        <v>1117</v>
      </c>
      <c r="G1269" s="1" t="s">
        <v>10</v>
      </c>
      <c r="H1269" s="1">
        <v>0.0013423042</v>
      </c>
      <c r="I1269" s="49">
        <v>9.5319876E-5</v>
      </c>
      <c r="J1269" s="49">
        <v>6.0148024E-5</v>
      </c>
      <c r="K1269" s="1">
        <v>6.8942731E-4</v>
      </c>
      <c r="L1269" s="1">
        <v>0.0016352536</v>
      </c>
      <c r="M1269" s="1">
        <v>0.002847044</v>
      </c>
      <c r="N1269" s="1">
        <v>7.1514227E-4</v>
      </c>
      <c r="O1269" s="1">
        <v>0.0022773495</v>
      </c>
      <c r="P1269" s="1">
        <v>0.001760426</v>
      </c>
      <c r="Q1269" s="1">
        <v>2.81802E-4</v>
      </c>
      <c r="R1269" s="1">
        <v>0.010970572</v>
      </c>
      <c r="S1269" s="51"/>
      <c r="U1269" s="49"/>
      <c r="V1269" s="49"/>
    </row>
    <row r="1270">
      <c r="D1270" s="47"/>
      <c r="F1270" s="1" t="s">
        <v>1118</v>
      </c>
      <c r="G1270" s="1" t="s">
        <v>10</v>
      </c>
      <c r="H1270" s="1">
        <v>0.74097867</v>
      </c>
      <c r="I1270" s="1">
        <v>0.046804315</v>
      </c>
      <c r="J1270" s="1">
        <v>0.030759075</v>
      </c>
      <c r="K1270" s="1">
        <v>0.37764292</v>
      </c>
      <c r="L1270" s="1">
        <v>166.82334</v>
      </c>
      <c r="M1270" s="1">
        <v>1.4543731</v>
      </c>
      <c r="N1270" s="1">
        <v>0.43112353</v>
      </c>
      <c r="O1270" s="1">
        <v>1.5111112</v>
      </c>
      <c r="P1270" s="1">
        <v>0.76505035</v>
      </c>
      <c r="Q1270" s="1">
        <v>0.14828884</v>
      </c>
      <c r="R1270" s="1">
        <v>3.5390149</v>
      </c>
      <c r="S1270" s="51"/>
      <c r="U1270" s="49"/>
      <c r="V1270" s="49"/>
    </row>
    <row r="1271">
      <c r="D1271" s="47"/>
      <c r="F1271" s="1" t="s">
        <v>1119</v>
      </c>
      <c r="G1271" s="1" t="s">
        <v>10</v>
      </c>
      <c r="H1271" s="1">
        <v>0.35110111</v>
      </c>
      <c r="I1271" s="1">
        <v>0.021172668</v>
      </c>
      <c r="J1271" s="1">
        <v>0.014310763</v>
      </c>
      <c r="K1271" s="1">
        <v>0.1776981</v>
      </c>
      <c r="L1271" s="1">
        <v>0.42943983</v>
      </c>
      <c r="M1271" s="1">
        <v>0.69774452</v>
      </c>
      <c r="N1271" s="1">
        <v>0.18795657</v>
      </c>
      <c r="O1271" s="1">
        <v>0.59530559</v>
      </c>
      <c r="P1271" s="1">
        <v>0.33770555</v>
      </c>
      <c r="Q1271" s="1">
        <v>0.065637785</v>
      </c>
      <c r="R1271" s="1">
        <v>2.9566079</v>
      </c>
      <c r="S1271" s="51"/>
      <c r="U1271" s="49"/>
      <c r="V1271" s="49"/>
    </row>
    <row r="1272">
      <c r="D1272" s="47"/>
      <c r="F1272" s="1" t="s">
        <v>1120</v>
      </c>
      <c r="G1272" s="1" t="s">
        <v>10</v>
      </c>
      <c r="H1272" s="1">
        <v>0.011114346</v>
      </c>
      <c r="I1272" s="1">
        <v>6.6137312E-4</v>
      </c>
      <c r="J1272" s="1">
        <v>4.4966539E-4</v>
      </c>
      <c r="K1272" s="1">
        <v>0.0056189497</v>
      </c>
      <c r="L1272" s="1">
        <v>0.01359825</v>
      </c>
      <c r="M1272" s="1">
        <v>0.021976925</v>
      </c>
      <c r="N1272" s="1">
        <v>0.0059520144</v>
      </c>
      <c r="O1272" s="1">
        <v>0.01884393</v>
      </c>
      <c r="P1272" s="1">
        <v>0.010400938</v>
      </c>
      <c r="Q1272" s="1">
        <v>0.0020587824</v>
      </c>
      <c r="R1272" s="1">
        <v>0.093798704</v>
      </c>
      <c r="S1272" s="51"/>
      <c r="U1272" s="49"/>
      <c r="V1272" s="49"/>
    </row>
    <row r="1273">
      <c r="D1273" s="47"/>
      <c r="F1273" s="1" t="s">
        <v>1121</v>
      </c>
      <c r="G1273" s="1" t="s">
        <v>10</v>
      </c>
      <c r="H1273" s="1">
        <v>0.082837708</v>
      </c>
      <c r="I1273" s="1">
        <v>0.0049483426</v>
      </c>
      <c r="J1273" s="1">
        <v>0.0033586352</v>
      </c>
      <c r="K1273" s="1">
        <v>0.04189258</v>
      </c>
      <c r="L1273" s="1">
        <v>0.10134215</v>
      </c>
      <c r="M1273" s="1">
        <v>0.16403594</v>
      </c>
      <c r="N1273" s="1">
        <v>0.044357154</v>
      </c>
      <c r="O1273" s="1">
        <v>0.14044991</v>
      </c>
      <c r="P1273" s="1">
        <v>0.078140263</v>
      </c>
      <c r="Q1273" s="1">
        <v>0.015385317</v>
      </c>
      <c r="R1273" s="1">
        <v>0.69866313</v>
      </c>
      <c r="S1273" s="51"/>
      <c r="U1273" s="49"/>
      <c r="V1273" s="49"/>
    </row>
    <row r="1274">
      <c r="D1274" s="47"/>
      <c r="F1274" s="1" t="s">
        <v>1122</v>
      </c>
      <c r="G1274" s="1" t="s">
        <v>1</v>
      </c>
      <c r="H1274" s="49">
        <v>3.68270484E-7</v>
      </c>
      <c r="I1274" s="49">
        <v>1.5174989E-8</v>
      </c>
      <c r="J1274" s="49">
        <v>1.07885107E-8</v>
      </c>
      <c r="K1274" s="49">
        <v>1.16897070604E-5</v>
      </c>
      <c r="L1274" s="49">
        <v>6.9243106E-8</v>
      </c>
      <c r="M1274" s="49">
        <v>3.53349894E-6</v>
      </c>
      <c r="N1274" s="49">
        <v>1.0403189804E-5</v>
      </c>
      <c r="O1274" s="49">
        <v>3.77939893E-7</v>
      </c>
      <c r="P1274" s="49">
        <v>2.74310825E-7</v>
      </c>
      <c r="Q1274" s="49">
        <v>5.8391198E-8</v>
      </c>
      <c r="R1274" s="49">
        <v>1.679186159E-6</v>
      </c>
      <c r="S1274" s="50"/>
      <c r="U1274" s="49"/>
      <c r="V1274" s="49"/>
    </row>
    <row r="1275">
      <c r="D1275" s="47"/>
      <c r="F1275" s="1" t="s">
        <v>1123</v>
      </c>
      <c r="G1275" s="1" t="s">
        <v>1</v>
      </c>
      <c r="H1275" s="49">
        <v>4.8039829E-9</v>
      </c>
      <c r="I1275" s="49">
        <v>3.2500687E-10</v>
      </c>
      <c r="J1275" s="49">
        <v>2.5712971E-10</v>
      </c>
      <c r="K1275" s="49">
        <v>4.6524905E-10</v>
      </c>
      <c r="L1275" s="49">
        <v>4.4709861E-10</v>
      </c>
      <c r="M1275" s="49">
        <v>3.6517258E-7</v>
      </c>
      <c r="N1275" s="49">
        <v>1.5405422E-9</v>
      </c>
      <c r="O1275" s="49">
        <v>1.3777249E-9</v>
      </c>
      <c r="P1275" s="49">
        <v>1.3149172E-9</v>
      </c>
      <c r="Q1275" s="49">
        <v>8.2306335E-10</v>
      </c>
      <c r="R1275" s="49">
        <v>1.5863074E-9</v>
      </c>
      <c r="S1275" s="50"/>
      <c r="U1275" s="49"/>
      <c r="V1275" s="49"/>
    </row>
    <row r="1276">
      <c r="D1276" s="47"/>
      <c r="F1276" s="1" t="s">
        <v>1124</v>
      </c>
      <c r="G1276" s="1" t="s">
        <v>1</v>
      </c>
      <c r="H1276" s="49">
        <v>3.69638802E-8</v>
      </c>
      <c r="I1276" s="49">
        <v>2.489118593E-9</v>
      </c>
      <c r="J1276" s="49">
        <v>1.967971226E-9</v>
      </c>
      <c r="K1276" s="49">
        <v>1.908315337E-7</v>
      </c>
      <c r="L1276" s="49">
        <v>3.94189546E-9</v>
      </c>
      <c r="M1276" s="49">
        <v>2.6888216654E-6</v>
      </c>
      <c r="N1276" s="49">
        <v>1.27139498E-8</v>
      </c>
      <c r="O1276" s="49">
        <v>1.26398014E-8</v>
      </c>
      <c r="P1276" s="49">
        <v>1.1730933E-8</v>
      </c>
      <c r="Q1276" s="49">
        <v>6.47302749E-9</v>
      </c>
      <c r="R1276" s="49">
        <v>2.4475609E-8</v>
      </c>
      <c r="S1276" s="50"/>
      <c r="U1276" s="49"/>
      <c r="V1276" s="49"/>
    </row>
    <row r="1277">
      <c r="D1277" s="47"/>
      <c r="F1277" s="1" t="s">
        <v>1125</v>
      </c>
      <c r="G1277" s="1" t="s">
        <v>1</v>
      </c>
      <c r="H1277" s="49">
        <v>6.04165978E-11</v>
      </c>
      <c r="I1277" s="49">
        <v>3.623421771E-12</v>
      </c>
      <c r="J1277" s="49">
        <v>2.8317828105E-12</v>
      </c>
      <c r="K1277" s="49">
        <v>7.090042754327E-9</v>
      </c>
      <c r="L1277" s="49">
        <v>2.4826703357E-11</v>
      </c>
      <c r="M1277" s="49">
        <v>1.0952227527E-10</v>
      </c>
      <c r="N1277" s="49">
        <v>5.0808179719E-11</v>
      </c>
      <c r="O1277" s="49">
        <v>9.077816299E-11</v>
      </c>
      <c r="P1277" s="49">
        <v>7.721985023E-11</v>
      </c>
      <c r="Q1277" s="49">
        <v>1.50041831E-11</v>
      </c>
      <c r="R1277" s="49">
        <v>4.8415908622E-10</v>
      </c>
      <c r="S1277" s="50"/>
      <c r="U1277" s="49"/>
      <c r="V1277" s="49"/>
    </row>
    <row r="1278">
      <c r="D1278" s="47"/>
      <c r="F1278" s="1" t="s">
        <v>1126</v>
      </c>
      <c r="G1278" s="1" t="s">
        <v>1</v>
      </c>
      <c r="H1278" s="49">
        <v>2.94808820802E-9</v>
      </c>
      <c r="I1278" s="49">
        <v>5.254774303692E-10</v>
      </c>
      <c r="J1278" s="49">
        <v>3.223627998996E-10</v>
      </c>
      <c r="K1278" s="49">
        <v>5.8910038181E-10</v>
      </c>
      <c r="L1278" s="49">
        <v>4.87361327561E-10</v>
      </c>
      <c r="M1278" s="49">
        <v>8.707343806128E-9</v>
      </c>
      <c r="N1278" s="49">
        <v>1.604578932276E-9</v>
      </c>
      <c r="O1278" s="49">
        <v>3.281115937402E-9</v>
      </c>
      <c r="P1278" s="49">
        <v>2.29612716604E-9</v>
      </c>
      <c r="Q1278" s="49">
        <v>1.587793652186E-9</v>
      </c>
      <c r="R1278" s="49">
        <v>1.66227211829949E-7</v>
      </c>
      <c r="S1278" s="50"/>
      <c r="U1278" s="49"/>
      <c r="V1278" s="49"/>
    </row>
    <row r="1279">
      <c r="D1279" s="47"/>
      <c r="F1279" s="1" t="s">
        <v>1127</v>
      </c>
      <c r="G1279" s="1" t="s">
        <v>1</v>
      </c>
      <c r="H1279" s="49">
        <v>4.3561666E-11</v>
      </c>
      <c r="I1279" s="49">
        <v>2.6231589E-12</v>
      </c>
      <c r="J1279" s="49">
        <v>2.0578409E-12</v>
      </c>
      <c r="K1279" s="49">
        <v>5.1644117E-9</v>
      </c>
      <c r="L1279" s="49">
        <v>1.8061865E-11</v>
      </c>
      <c r="M1279" s="49">
        <v>7.9548259E-11</v>
      </c>
      <c r="N1279" s="49">
        <v>3.6950982E-11</v>
      </c>
      <c r="O1279" s="49">
        <v>6.5964207E-11</v>
      </c>
      <c r="P1279" s="49">
        <v>5.5811102E-11</v>
      </c>
      <c r="Q1279" s="49">
        <v>1.0797825E-11</v>
      </c>
      <c r="R1279" s="49">
        <v>3.5253305E-10</v>
      </c>
      <c r="S1279" s="50"/>
      <c r="U1279" s="49"/>
      <c r="V1279" s="49"/>
    </row>
    <row r="1280">
      <c r="D1280" s="47"/>
      <c r="F1280" s="1" t="s">
        <v>1128</v>
      </c>
      <c r="G1280" s="1" t="s">
        <v>1</v>
      </c>
      <c r="H1280" s="49">
        <v>7.56925158E-10</v>
      </c>
      <c r="I1280" s="49">
        <v>1.75673972E-10</v>
      </c>
      <c r="J1280" s="49">
        <v>1.0908842624E-10</v>
      </c>
      <c r="K1280" s="49">
        <v>8.254882598E-11</v>
      </c>
      <c r="L1280" s="49">
        <v>6.35874966E-11</v>
      </c>
      <c r="M1280" s="49">
        <v>2.3884245851E-9</v>
      </c>
      <c r="N1280" s="49">
        <v>3.0897834222E-10</v>
      </c>
      <c r="O1280" s="49">
        <v>4.331329825E-10</v>
      </c>
      <c r="P1280" s="49">
        <v>3.765720324E-10</v>
      </c>
      <c r="Q1280" s="49">
        <v>5.164457859E-10</v>
      </c>
      <c r="R1280" s="49">
        <v>3.5222000409E-10</v>
      </c>
      <c r="S1280" s="50"/>
      <c r="U1280" s="49"/>
      <c r="V1280" s="49"/>
    </row>
    <row r="1281">
      <c r="D1281" s="47"/>
      <c r="F1281" s="1" t="s">
        <v>1129</v>
      </c>
      <c r="G1281" s="1" t="s">
        <v>1</v>
      </c>
      <c r="H1281" s="49">
        <v>3.9081843E-14</v>
      </c>
      <c r="I1281" s="49">
        <v>1.7692822E-15</v>
      </c>
      <c r="J1281" s="49">
        <v>1.0977325E-15</v>
      </c>
      <c r="K1281" s="49">
        <v>1.5024506E-14</v>
      </c>
      <c r="L1281" s="49">
        <v>7.1390043E-15</v>
      </c>
      <c r="M1281" s="49">
        <v>1.0370938E-13</v>
      </c>
      <c r="N1281" s="49">
        <v>9.5068132E-15</v>
      </c>
      <c r="O1281" s="49">
        <v>2.2167312E-14</v>
      </c>
      <c r="P1281" s="49">
        <v>8.0801952E-14</v>
      </c>
      <c r="Q1281" s="49">
        <v>1.7941177E-13</v>
      </c>
      <c r="R1281" s="49">
        <v>1.9272876E-13</v>
      </c>
      <c r="S1281" s="50"/>
      <c r="U1281" s="49"/>
      <c r="V1281" s="49"/>
    </row>
    <row r="1282">
      <c r="D1282" s="47"/>
      <c r="F1282" s="1" t="s">
        <v>1130</v>
      </c>
      <c r="G1282" s="1" t="s">
        <v>1</v>
      </c>
      <c r="H1282" s="49">
        <v>1.6745629E-15</v>
      </c>
      <c r="I1282" s="49">
        <v>7.5809483E-17</v>
      </c>
      <c r="J1282" s="49">
        <v>4.7035194E-17</v>
      </c>
      <c r="K1282" s="49">
        <v>6.4376394E-16</v>
      </c>
      <c r="L1282" s="49">
        <v>3.0588915E-16</v>
      </c>
      <c r="M1282" s="49">
        <v>4.4436974E-15</v>
      </c>
      <c r="N1282" s="49">
        <v>4.0734407E-16</v>
      </c>
      <c r="O1282" s="49">
        <v>9.4981598E-16</v>
      </c>
      <c r="P1282" s="49">
        <v>3.4621692E-15</v>
      </c>
      <c r="Q1282" s="49">
        <v>7.6873625E-15</v>
      </c>
      <c r="R1282" s="49">
        <v>8.2579638E-15</v>
      </c>
      <c r="S1282" s="50"/>
      <c r="U1282" s="49"/>
      <c r="V1282" s="49"/>
    </row>
    <row r="1283">
      <c r="D1283" s="47"/>
      <c r="F1283" s="1" t="s">
        <v>1131</v>
      </c>
      <c r="G1283" s="1" t="s">
        <v>1</v>
      </c>
      <c r="H1283" s="49">
        <v>3.16326151E-7</v>
      </c>
      <c r="I1283" s="49">
        <v>8.12967642E-9</v>
      </c>
      <c r="J1283" s="49">
        <v>6.73214374E-9</v>
      </c>
      <c r="K1283" s="49">
        <v>1.272673327E-7</v>
      </c>
      <c r="L1283" s="49">
        <v>3.04854347E-8</v>
      </c>
      <c r="M1283" s="49">
        <v>2.253209645E-6</v>
      </c>
      <c r="N1283" s="49">
        <v>3.88940692E-7</v>
      </c>
      <c r="O1283" s="49">
        <v>4.8670693E-8</v>
      </c>
      <c r="P1283" s="49">
        <v>7.0189509E-8</v>
      </c>
      <c r="Q1283" s="49">
        <v>1.06094163E-7</v>
      </c>
      <c r="R1283" s="49">
        <v>4.986933E-8</v>
      </c>
      <c r="S1283" s="50"/>
      <c r="U1283" s="49"/>
      <c r="V1283" s="49"/>
    </row>
    <row r="1284">
      <c r="D1284" s="47"/>
      <c r="F1284" s="1" t="s">
        <v>1132</v>
      </c>
      <c r="G1284" s="1" t="s">
        <v>1</v>
      </c>
      <c r="H1284" s="49">
        <v>1.83843189E-8</v>
      </c>
      <c r="I1284" s="49">
        <v>3.7230186E-9</v>
      </c>
      <c r="J1284" s="49">
        <v>2.35167792E-9</v>
      </c>
      <c r="K1284" s="49">
        <v>1.85039083E-8</v>
      </c>
      <c r="L1284" s="49">
        <v>1.64519832E-9</v>
      </c>
      <c r="M1284" s="49">
        <v>2.9136471E-7</v>
      </c>
      <c r="N1284" s="49">
        <v>7.3612E-9</v>
      </c>
      <c r="O1284" s="49">
        <v>7.851048238E-7</v>
      </c>
      <c r="P1284" s="49">
        <v>8.7533333E-9</v>
      </c>
      <c r="Q1284" s="49">
        <v>1.088360114E-8</v>
      </c>
      <c r="R1284" s="49">
        <v>1.48311091E-8</v>
      </c>
      <c r="S1284" s="50"/>
      <c r="U1284" s="49"/>
      <c r="V1284" s="49"/>
    </row>
    <row r="1285">
      <c r="D1285" s="47"/>
      <c r="F1285" s="1" t="s">
        <v>1133</v>
      </c>
      <c r="G1285" s="1" t="s">
        <v>1</v>
      </c>
      <c r="H1285" s="49">
        <v>3.4735895E-8</v>
      </c>
      <c r="I1285" s="49">
        <v>2.7119031E-9</v>
      </c>
      <c r="J1285" s="49">
        <v>2.0037185E-9</v>
      </c>
      <c r="K1285" s="49">
        <v>2.6718367E-8</v>
      </c>
      <c r="L1285" s="49">
        <v>6.1235936E-9</v>
      </c>
      <c r="M1285" s="49">
        <v>2.3277715E-6</v>
      </c>
      <c r="N1285" s="49">
        <v>1.4532961E-8</v>
      </c>
      <c r="O1285" s="49">
        <v>2.2488542E-8</v>
      </c>
      <c r="P1285" s="49">
        <v>4.6270276E-7</v>
      </c>
      <c r="Q1285" s="49">
        <v>2.3577111E-8</v>
      </c>
      <c r="R1285" s="49">
        <v>1.3619666E-8</v>
      </c>
      <c r="S1285" s="50"/>
      <c r="U1285" s="49"/>
      <c r="V1285" s="49"/>
    </row>
    <row r="1286">
      <c r="D1286" s="47"/>
      <c r="F1286" s="1" t="s">
        <v>1134</v>
      </c>
      <c r="G1286" s="1" t="s">
        <v>1</v>
      </c>
      <c r="H1286" s="49">
        <v>6.2825454E-9</v>
      </c>
      <c r="I1286" s="49">
        <v>3.0593495E-10</v>
      </c>
      <c r="J1286" s="49">
        <v>1.6508121E-10</v>
      </c>
      <c r="K1286" s="49">
        <v>1.1521251E-9</v>
      </c>
      <c r="L1286" s="49">
        <v>1.0076887E-9</v>
      </c>
      <c r="M1286" s="49">
        <v>1.0371787E-8</v>
      </c>
      <c r="N1286" s="49">
        <v>3.7736552E-9</v>
      </c>
      <c r="O1286" s="49">
        <v>7.7251912E-9</v>
      </c>
      <c r="P1286" s="49">
        <v>5.2049589E-9</v>
      </c>
      <c r="Q1286" s="49">
        <v>7.6689855E-10</v>
      </c>
      <c r="R1286" s="49">
        <v>4.7255908E-7</v>
      </c>
      <c r="S1286" s="50"/>
      <c r="U1286" s="49"/>
      <c r="V1286" s="49"/>
    </row>
    <row r="1287">
      <c r="D1287" s="47"/>
      <c r="F1287" s="1" t="s">
        <v>1135</v>
      </c>
      <c r="G1287" s="1" t="s">
        <v>1</v>
      </c>
      <c r="H1287" s="49">
        <v>3.1989142E-10</v>
      </c>
      <c r="I1287" s="49">
        <v>2.7260721E-11</v>
      </c>
      <c r="J1287" s="49">
        <v>1.5878932E-11</v>
      </c>
      <c r="K1287" s="49">
        <v>1.6335721E-10</v>
      </c>
      <c r="L1287" s="49">
        <v>7.5852392E-8</v>
      </c>
      <c r="M1287" s="49">
        <v>7.4772796E-10</v>
      </c>
      <c r="N1287" s="49">
        <v>1.8562963E-10</v>
      </c>
      <c r="O1287" s="49">
        <v>7.9492982E-10</v>
      </c>
      <c r="P1287" s="49">
        <v>4.3844187E-10</v>
      </c>
      <c r="Q1287" s="49">
        <v>7.8730047E-11</v>
      </c>
      <c r="R1287" s="49">
        <v>1.2572818E-9</v>
      </c>
      <c r="S1287" s="50"/>
      <c r="U1287" s="49"/>
      <c r="V1287" s="49"/>
    </row>
    <row r="1288">
      <c r="D1288" s="47"/>
      <c r="F1288" s="1" t="s">
        <v>1136</v>
      </c>
      <c r="G1288" s="1" t="s">
        <v>1</v>
      </c>
      <c r="H1288" s="49">
        <v>7.37794086351327E-8</v>
      </c>
      <c r="I1288" s="49">
        <v>1.69338130333748E-8</v>
      </c>
      <c r="J1288" s="49">
        <v>1.37267911419611E-8</v>
      </c>
      <c r="K1288" s="49">
        <v>1.82453232685772E-8</v>
      </c>
      <c r="L1288" s="49">
        <v>2.39338156068E-8</v>
      </c>
      <c r="M1288" s="49">
        <v>6.79376757335192E-7</v>
      </c>
      <c r="N1288" s="49">
        <v>2.23700323428314E-7</v>
      </c>
      <c r="O1288" s="49">
        <v>8.94395445677078E-8</v>
      </c>
      <c r="P1288" s="49">
        <v>2.40913501820481E-7</v>
      </c>
      <c r="Q1288" s="49">
        <v>1.73033624335991E-7</v>
      </c>
      <c r="R1288" s="49">
        <v>4.48943694051206E-7</v>
      </c>
      <c r="S1288" s="50"/>
      <c r="U1288" s="49"/>
      <c r="V1288" s="49"/>
    </row>
    <row r="1289">
      <c r="D1289" s="47"/>
      <c r="F1289" s="1" t="s">
        <v>1137</v>
      </c>
      <c r="G1289" s="1" t="s">
        <v>10</v>
      </c>
      <c r="H1289" s="1">
        <v>9.363513E-4</v>
      </c>
      <c r="I1289" s="49">
        <v>4.3888955E-5</v>
      </c>
      <c r="J1289" s="49">
        <v>2.7403473999999998E-5</v>
      </c>
      <c r="K1289" s="1">
        <v>3.4825474E-4</v>
      </c>
      <c r="L1289" s="1">
        <v>6.240913E-4</v>
      </c>
      <c r="M1289" s="1">
        <v>0.0013973909</v>
      </c>
      <c r="N1289" s="1">
        <v>5.5411515E-4</v>
      </c>
      <c r="O1289" s="1">
        <v>0.0018211893</v>
      </c>
      <c r="P1289" s="1">
        <v>7.7867255E-4</v>
      </c>
      <c r="Q1289" s="1">
        <v>1.5791706E-4</v>
      </c>
      <c r="R1289" s="1">
        <v>0.0019632257</v>
      </c>
      <c r="S1289" s="51"/>
      <c r="U1289" s="49"/>
      <c r="V1289" s="49"/>
    </row>
    <row r="1290">
      <c r="D1290" s="47"/>
      <c r="F1290" s="1" t="s">
        <v>1138</v>
      </c>
      <c r="G1290" s="1" t="s">
        <v>10</v>
      </c>
      <c r="H1290" s="49">
        <v>8.951404E-8</v>
      </c>
      <c r="I1290" s="49">
        <v>5.3078708E-9</v>
      </c>
      <c r="J1290" s="49">
        <v>3.6144682E-9</v>
      </c>
      <c r="K1290" s="49">
        <v>4.5241419E-8</v>
      </c>
      <c r="L1290" s="49">
        <v>1.0952776E-7</v>
      </c>
      <c r="M1290" s="49">
        <v>1.7676595E-7</v>
      </c>
      <c r="N1290" s="49">
        <v>4.7941534E-8</v>
      </c>
      <c r="O1290" s="49">
        <v>1.5176563E-7</v>
      </c>
      <c r="P1290" s="49">
        <v>8.3155289E-8</v>
      </c>
      <c r="Q1290" s="49">
        <v>1.6540958E-8</v>
      </c>
      <c r="R1290" s="49">
        <v>7.5588199E-7</v>
      </c>
      <c r="S1290" s="50"/>
      <c r="U1290" s="49"/>
      <c r="V1290" s="49"/>
    </row>
    <row r="1291">
      <c r="D1291" s="47"/>
      <c r="F1291" s="1" t="s">
        <v>1139</v>
      </c>
      <c r="G1291" s="1" t="s">
        <v>1</v>
      </c>
      <c r="H1291" s="49">
        <v>6.9177692E-5</v>
      </c>
      <c r="I1291" s="49">
        <v>5.3211567E-7</v>
      </c>
      <c r="J1291" s="49">
        <v>5.2563394E-7</v>
      </c>
      <c r="K1291" s="49">
        <v>1.5385955E-6</v>
      </c>
      <c r="L1291" s="49">
        <v>1.9705358E-6</v>
      </c>
      <c r="M1291" s="49">
        <v>7.7236632E-6</v>
      </c>
      <c r="N1291" s="1">
        <v>2.2343094E-4</v>
      </c>
      <c r="O1291" s="49">
        <v>5.54085E-6</v>
      </c>
      <c r="P1291" s="49">
        <v>1.2846754E-5</v>
      </c>
      <c r="Q1291" s="49">
        <v>2.3300189E-5</v>
      </c>
      <c r="R1291" s="49">
        <v>9.7319258E-6</v>
      </c>
      <c r="S1291" s="50"/>
      <c r="U1291" s="49"/>
      <c r="V1291" s="49"/>
    </row>
    <row r="1292">
      <c r="D1292" s="47"/>
      <c r="F1292" s="1" t="s">
        <v>1140</v>
      </c>
      <c r="G1292" s="1" t="s">
        <v>1</v>
      </c>
      <c r="H1292" s="49">
        <v>3.3796226E-13</v>
      </c>
      <c r="I1292" s="49">
        <v>4.403606E-14</v>
      </c>
      <c r="J1292" s="49">
        <v>5.6592089E-14</v>
      </c>
      <c r="K1292" s="49">
        <v>1.1772694E-13</v>
      </c>
      <c r="L1292" s="49">
        <v>4.3290635E-14</v>
      </c>
      <c r="M1292" s="49">
        <v>6.5374481E-13</v>
      </c>
      <c r="N1292" s="49">
        <v>1.2565127E-13</v>
      </c>
      <c r="O1292" s="49">
        <v>7.2906167E-13</v>
      </c>
      <c r="P1292" s="49">
        <v>3.8816634E-13</v>
      </c>
      <c r="Q1292" s="49">
        <v>4.163723E-13</v>
      </c>
      <c r="R1292" s="49">
        <v>1.1120448E-13</v>
      </c>
      <c r="S1292" s="50"/>
      <c r="U1292" s="49"/>
      <c r="V1292" s="49"/>
    </row>
    <row r="1293">
      <c r="D1293" s="47"/>
      <c r="F1293" s="1" t="s">
        <v>1141</v>
      </c>
      <c r="G1293" s="1" t="s">
        <v>10</v>
      </c>
      <c r="H1293" s="1">
        <v>0.0045556643</v>
      </c>
      <c r="I1293" s="1">
        <v>1.9610083E-4</v>
      </c>
      <c r="J1293" s="1">
        <v>1.1773535E-4</v>
      </c>
      <c r="K1293" s="1">
        <v>0.0015070925</v>
      </c>
      <c r="L1293" s="1">
        <v>0.0020812606</v>
      </c>
      <c r="M1293" s="1">
        <v>0.006122047</v>
      </c>
      <c r="N1293" s="1">
        <v>0.0027747786</v>
      </c>
      <c r="O1293" s="1">
        <v>0.0092105508</v>
      </c>
      <c r="P1293" s="1">
        <v>0.0036518483</v>
      </c>
      <c r="Q1293" s="1">
        <v>7.4567196E-4</v>
      </c>
      <c r="R1293" s="1">
        <v>6.4873727E-4</v>
      </c>
      <c r="S1293" s="51"/>
      <c r="U1293" s="49"/>
      <c r="V1293" s="49"/>
    </row>
    <row r="1294">
      <c r="D1294" s="47"/>
      <c r="F1294" s="1" t="s">
        <v>1142</v>
      </c>
      <c r="G1294" s="1" t="s">
        <v>10</v>
      </c>
      <c r="H1294" s="49">
        <v>1.516685E-7</v>
      </c>
      <c r="I1294" s="49">
        <v>9.7494965E-9</v>
      </c>
      <c r="J1294" s="49">
        <v>6.3248384E-9</v>
      </c>
      <c r="K1294" s="49">
        <v>7.7580107E-8</v>
      </c>
      <c r="L1294" s="49">
        <v>5.795668E-5</v>
      </c>
      <c r="M1294" s="49">
        <v>2.933962E-7</v>
      </c>
      <c r="N1294" s="49">
        <v>9.3221655E-8</v>
      </c>
      <c r="O1294" s="49">
        <v>3.4584968E-7</v>
      </c>
      <c r="P1294" s="49">
        <v>1.5969759E-7</v>
      </c>
      <c r="Q1294" s="49">
        <v>3.1464022E-8</v>
      </c>
      <c r="R1294" s="49">
        <v>3.399453E-7</v>
      </c>
      <c r="S1294" s="50"/>
      <c r="U1294" s="49"/>
      <c r="V1294" s="49"/>
    </row>
    <row r="1295">
      <c r="D1295" s="47"/>
      <c r="F1295" s="53"/>
      <c r="G1295" s="54"/>
      <c r="S1295" s="51"/>
    </row>
    <row r="1296">
      <c r="D1296" s="47"/>
      <c r="F1296" s="53"/>
      <c r="G1296" s="54"/>
      <c r="S1296" s="51"/>
    </row>
    <row r="1297">
      <c r="D1297" s="47"/>
      <c r="F1297" s="53"/>
      <c r="G1297" s="54"/>
      <c r="S1297" s="51"/>
    </row>
    <row r="1298">
      <c r="D1298" s="47"/>
      <c r="F1298" s="53"/>
      <c r="G1298" s="54"/>
      <c r="S1298" s="51"/>
    </row>
    <row r="1299">
      <c r="D1299" s="47"/>
      <c r="F1299" s="53"/>
      <c r="G1299" s="54"/>
      <c r="S1299" s="51"/>
    </row>
    <row r="1300">
      <c r="D1300" s="47"/>
      <c r="F1300" s="53"/>
      <c r="G1300" s="54"/>
      <c r="S1300" s="51"/>
    </row>
    <row r="1301">
      <c r="D1301" s="47"/>
      <c r="F1301" s="53"/>
      <c r="G1301" s="54"/>
      <c r="S1301" s="51"/>
    </row>
    <row r="1302">
      <c r="D1302" s="47"/>
      <c r="F1302" s="53"/>
      <c r="G1302" s="54"/>
      <c r="S1302" s="51"/>
    </row>
    <row r="1303">
      <c r="D1303" s="47"/>
      <c r="F1303" s="53"/>
      <c r="G1303" s="54"/>
      <c r="S1303" s="51"/>
    </row>
    <row r="1304">
      <c r="D1304" s="47"/>
      <c r="F1304" s="53"/>
      <c r="G1304" s="54"/>
      <c r="S1304" s="51"/>
    </row>
    <row r="1305">
      <c r="D1305" s="47"/>
      <c r="F1305" s="53"/>
      <c r="G1305" s="54"/>
      <c r="S1305" s="51"/>
    </row>
    <row r="1306">
      <c r="D1306" s="47"/>
      <c r="F1306" s="53"/>
      <c r="G1306" s="54"/>
      <c r="S1306" s="51"/>
    </row>
    <row r="1307">
      <c r="D1307" s="47"/>
      <c r="F1307" s="53"/>
      <c r="G1307" s="54"/>
      <c r="S1307" s="51"/>
    </row>
    <row r="1308">
      <c r="D1308" s="47"/>
      <c r="F1308" s="53"/>
      <c r="G1308" s="54"/>
      <c r="S1308" s="51"/>
    </row>
    <row r="1309">
      <c r="D1309" s="47"/>
      <c r="F1309" s="53"/>
      <c r="G1309" s="54"/>
      <c r="S1309" s="51"/>
    </row>
    <row r="1310">
      <c r="D1310" s="47"/>
      <c r="F1310" s="53"/>
      <c r="G1310" s="54"/>
      <c r="S1310" s="51"/>
    </row>
    <row r="1311">
      <c r="D1311" s="47"/>
      <c r="F1311" s="53"/>
      <c r="G1311" s="54"/>
      <c r="S1311" s="51"/>
    </row>
    <row r="1312">
      <c r="D1312" s="47"/>
      <c r="F1312" s="53"/>
      <c r="G1312" s="54"/>
      <c r="S1312" s="51"/>
    </row>
    <row r="1313">
      <c r="D1313" s="47"/>
      <c r="F1313" s="53"/>
      <c r="G1313" s="54"/>
      <c r="S1313" s="51"/>
    </row>
    <row r="1314">
      <c r="D1314" s="47"/>
      <c r="F1314" s="53"/>
      <c r="G1314" s="54"/>
      <c r="S1314" s="51"/>
    </row>
    <row r="1315">
      <c r="D1315" s="47"/>
      <c r="F1315" s="53"/>
      <c r="G1315" s="54"/>
      <c r="S1315" s="51"/>
    </row>
    <row r="1316">
      <c r="D1316" s="47"/>
      <c r="F1316" s="53"/>
      <c r="G1316" s="54"/>
      <c r="S1316" s="51"/>
    </row>
    <row r="1317">
      <c r="D1317" s="47"/>
      <c r="F1317" s="53"/>
      <c r="G1317" s="54"/>
      <c r="S1317" s="51"/>
    </row>
    <row r="1318">
      <c r="D1318" s="47"/>
      <c r="F1318" s="53"/>
      <c r="G1318" s="54"/>
      <c r="S1318" s="51"/>
    </row>
    <row r="1319">
      <c r="D1319" s="47"/>
      <c r="F1319" s="53"/>
      <c r="G1319" s="54"/>
      <c r="S1319" s="51"/>
    </row>
    <row r="1320">
      <c r="D1320" s="47"/>
      <c r="F1320" s="53"/>
      <c r="G1320" s="54"/>
      <c r="S1320" s="51"/>
    </row>
    <row r="1321">
      <c r="D1321" s="47"/>
      <c r="F1321" s="53"/>
      <c r="G1321" s="54"/>
      <c r="S1321" s="51"/>
    </row>
    <row r="1322">
      <c r="D1322" s="47"/>
      <c r="F1322" s="53"/>
      <c r="G1322" s="54"/>
      <c r="S1322" s="51"/>
    </row>
    <row r="1323">
      <c r="D1323" s="47"/>
      <c r="F1323" s="53"/>
      <c r="G1323" s="54"/>
      <c r="S1323" s="51"/>
    </row>
    <row r="1324">
      <c r="D1324" s="47"/>
      <c r="F1324" s="53"/>
      <c r="G1324" s="54"/>
      <c r="S1324" s="51"/>
    </row>
    <row r="1325">
      <c r="D1325" s="47"/>
      <c r="F1325" s="53"/>
      <c r="G1325" s="54"/>
      <c r="S1325" s="51"/>
    </row>
    <row r="1326">
      <c r="D1326" s="47"/>
      <c r="F1326" s="53"/>
      <c r="G1326" s="54"/>
      <c r="S1326" s="51"/>
    </row>
    <row r="1327">
      <c r="D1327" s="47"/>
      <c r="F1327" s="53"/>
      <c r="G1327" s="54"/>
      <c r="S1327" s="51"/>
    </row>
    <row r="1328">
      <c r="D1328" s="47"/>
      <c r="F1328" s="53"/>
      <c r="G1328" s="54"/>
      <c r="S1328" s="51"/>
    </row>
    <row r="1329">
      <c r="D1329" s="47"/>
      <c r="F1329" s="53"/>
      <c r="G1329" s="54"/>
      <c r="S1329" s="51"/>
    </row>
    <row r="1330">
      <c r="D1330" s="47"/>
      <c r="F1330" s="53"/>
      <c r="G1330" s="54"/>
      <c r="S1330" s="51"/>
    </row>
    <row r="1331">
      <c r="D1331" s="47"/>
      <c r="F1331" s="53"/>
      <c r="G1331" s="54"/>
      <c r="S1331" s="51"/>
    </row>
    <row r="1332">
      <c r="D1332" s="47"/>
      <c r="F1332" s="53"/>
      <c r="G1332" s="54"/>
      <c r="S1332" s="51"/>
    </row>
    <row r="1333">
      <c r="D1333" s="47"/>
      <c r="F1333" s="53"/>
      <c r="G1333" s="54"/>
      <c r="S1333" s="51"/>
    </row>
    <row r="1334">
      <c r="D1334" s="47"/>
      <c r="F1334" s="53"/>
      <c r="G1334" s="54"/>
      <c r="S1334" s="51"/>
    </row>
    <row r="1335">
      <c r="D1335" s="47"/>
      <c r="F1335" s="53"/>
      <c r="G1335" s="54"/>
      <c r="S1335" s="51"/>
    </row>
    <row r="1336">
      <c r="D1336" s="47"/>
      <c r="F1336" s="53"/>
      <c r="G1336" s="54"/>
      <c r="S1336" s="51"/>
    </row>
    <row r="1337">
      <c r="D1337" s="47"/>
      <c r="F1337" s="53"/>
      <c r="G1337" s="54"/>
      <c r="S1337" s="51"/>
    </row>
    <row r="1338">
      <c r="D1338" s="47"/>
      <c r="F1338" s="53"/>
      <c r="G1338" s="54"/>
      <c r="S1338" s="51"/>
    </row>
    <row r="1339">
      <c r="D1339" s="47"/>
      <c r="F1339" s="53"/>
      <c r="G1339" s="54"/>
      <c r="S1339" s="51"/>
    </row>
    <row r="1340">
      <c r="D1340" s="47"/>
      <c r="F1340" s="53"/>
      <c r="G1340" s="54"/>
      <c r="S1340" s="51"/>
    </row>
    <row r="1341">
      <c r="D1341" s="47"/>
      <c r="F1341" s="53"/>
      <c r="G1341" s="54"/>
      <c r="S1341" s="51"/>
    </row>
    <row r="1342">
      <c r="D1342" s="47"/>
      <c r="F1342" s="53"/>
      <c r="G1342" s="54"/>
      <c r="S1342" s="51"/>
    </row>
    <row r="1343">
      <c r="D1343" s="47"/>
      <c r="F1343" s="53"/>
      <c r="G1343" s="54"/>
      <c r="S1343" s="51"/>
    </row>
    <row r="1344">
      <c r="D1344" s="47"/>
      <c r="F1344" s="53"/>
      <c r="G1344" s="54"/>
      <c r="S1344" s="51"/>
    </row>
    <row r="1345">
      <c r="D1345" s="47"/>
      <c r="F1345" s="53"/>
      <c r="G1345" s="54"/>
      <c r="S1345" s="51"/>
    </row>
    <row r="1346">
      <c r="D1346" s="47"/>
      <c r="F1346" s="53"/>
      <c r="G1346" s="54"/>
      <c r="S1346" s="51"/>
    </row>
    <row r="1347">
      <c r="D1347" s="47"/>
      <c r="F1347" s="53"/>
      <c r="G1347" s="54"/>
      <c r="S1347" s="51"/>
    </row>
    <row r="1348">
      <c r="D1348" s="47"/>
      <c r="F1348" s="53"/>
      <c r="G1348" s="54"/>
      <c r="S1348" s="51"/>
    </row>
    <row r="1349">
      <c r="D1349" s="47"/>
      <c r="F1349" s="53"/>
      <c r="G1349" s="54"/>
      <c r="S1349" s="51"/>
    </row>
    <row r="1350">
      <c r="D1350" s="47"/>
      <c r="F1350" s="53"/>
      <c r="G1350" s="54"/>
      <c r="S1350" s="51"/>
    </row>
    <row r="1351">
      <c r="D1351" s="47"/>
      <c r="F1351" s="53"/>
      <c r="G1351" s="54"/>
      <c r="S1351" s="51"/>
    </row>
    <row r="1352">
      <c r="D1352" s="47"/>
      <c r="F1352" s="53"/>
      <c r="G1352" s="54"/>
      <c r="S1352" s="51"/>
    </row>
    <row r="1353">
      <c r="D1353" s="47"/>
      <c r="F1353" s="53"/>
      <c r="G1353" s="54"/>
      <c r="S1353" s="51"/>
    </row>
    <row r="1354">
      <c r="D1354" s="47"/>
      <c r="F1354" s="53"/>
      <c r="G1354" s="54"/>
      <c r="S1354" s="51"/>
    </row>
    <row r="1355">
      <c r="D1355" s="47"/>
      <c r="F1355" s="53"/>
      <c r="G1355" s="54"/>
      <c r="S1355" s="51"/>
    </row>
    <row r="1356">
      <c r="D1356" s="47"/>
      <c r="F1356" s="53"/>
      <c r="G1356" s="54"/>
      <c r="S1356" s="51"/>
    </row>
    <row r="1357">
      <c r="D1357" s="47"/>
      <c r="F1357" s="53"/>
      <c r="G1357" s="54"/>
      <c r="S1357" s="51"/>
    </row>
    <row r="1358">
      <c r="D1358" s="47"/>
      <c r="F1358" s="53"/>
      <c r="G1358" s="54"/>
      <c r="S1358" s="51"/>
    </row>
    <row r="1359">
      <c r="D1359" s="47"/>
      <c r="F1359" s="53"/>
      <c r="G1359" s="54"/>
      <c r="S1359" s="51"/>
    </row>
    <row r="1360">
      <c r="D1360" s="47"/>
      <c r="F1360" s="53"/>
      <c r="G1360" s="54"/>
      <c r="S1360" s="51"/>
    </row>
    <row r="1361">
      <c r="D1361" s="47"/>
      <c r="F1361" s="53"/>
      <c r="G1361" s="54"/>
      <c r="S1361" s="51"/>
    </row>
    <row r="1362">
      <c r="D1362" s="47"/>
      <c r="F1362" s="53"/>
      <c r="G1362" s="54"/>
      <c r="S1362" s="51"/>
    </row>
    <row r="1363">
      <c r="D1363" s="47"/>
      <c r="F1363" s="53"/>
      <c r="G1363" s="54"/>
      <c r="S1363" s="51"/>
    </row>
    <row r="1364">
      <c r="D1364" s="47"/>
      <c r="F1364" s="53"/>
      <c r="G1364" s="54"/>
      <c r="S1364" s="51"/>
    </row>
    <row r="1365">
      <c r="D1365" s="47"/>
      <c r="F1365" s="53"/>
      <c r="G1365" s="54"/>
      <c r="S1365" s="51"/>
    </row>
    <row r="1366">
      <c r="D1366" s="47"/>
      <c r="F1366" s="53"/>
      <c r="G1366" s="54"/>
      <c r="S1366" s="51"/>
    </row>
    <row r="1367">
      <c r="D1367" s="47"/>
      <c r="F1367" s="53"/>
      <c r="G1367" s="54"/>
      <c r="S1367" s="51"/>
    </row>
    <row r="1368">
      <c r="D1368" s="47"/>
      <c r="F1368" s="53"/>
      <c r="G1368" s="54"/>
      <c r="S1368" s="51"/>
    </row>
    <row r="1369">
      <c r="D1369" s="47"/>
      <c r="F1369" s="53"/>
      <c r="G1369" s="54"/>
      <c r="S1369" s="51"/>
    </row>
    <row r="1370">
      <c r="D1370" s="47"/>
      <c r="F1370" s="53"/>
      <c r="G1370" s="54"/>
      <c r="S1370" s="51"/>
    </row>
    <row r="1371">
      <c r="D1371" s="47"/>
      <c r="F1371" s="53"/>
      <c r="G1371" s="54"/>
      <c r="S1371" s="51"/>
    </row>
    <row r="1372">
      <c r="D1372" s="47"/>
      <c r="F1372" s="53"/>
      <c r="G1372" s="54"/>
      <c r="S1372" s="51"/>
    </row>
    <row r="1373">
      <c r="D1373" s="47"/>
      <c r="F1373" s="53"/>
      <c r="G1373" s="54"/>
      <c r="S1373" s="51"/>
    </row>
    <row r="1374">
      <c r="D1374" s="47"/>
      <c r="F1374" s="53"/>
      <c r="G1374" s="54"/>
      <c r="S1374" s="51"/>
    </row>
    <row r="1375">
      <c r="D1375" s="47"/>
      <c r="F1375" s="53"/>
      <c r="G1375" s="54"/>
      <c r="S1375" s="51"/>
    </row>
    <row r="1376">
      <c r="D1376" s="47"/>
      <c r="F1376" s="53"/>
      <c r="G1376" s="54"/>
      <c r="S1376" s="51"/>
    </row>
    <row r="1377">
      <c r="D1377" s="47"/>
      <c r="F1377" s="53"/>
      <c r="G1377" s="54"/>
      <c r="S1377" s="51"/>
    </row>
    <row r="1378">
      <c r="D1378" s="47"/>
      <c r="F1378" s="53"/>
      <c r="G1378" s="54"/>
      <c r="S1378" s="51"/>
    </row>
    <row r="1379">
      <c r="D1379" s="47"/>
      <c r="F1379" s="53"/>
      <c r="G1379" s="54"/>
      <c r="S1379" s="51"/>
    </row>
    <row r="1380">
      <c r="D1380" s="47"/>
      <c r="F1380" s="53"/>
      <c r="G1380" s="54"/>
      <c r="S1380" s="51"/>
    </row>
    <row r="1381">
      <c r="D1381" s="47"/>
      <c r="F1381" s="53"/>
      <c r="G1381" s="54"/>
      <c r="S1381" s="51"/>
    </row>
    <row r="1382">
      <c r="D1382" s="47"/>
      <c r="F1382" s="53"/>
      <c r="G1382" s="54"/>
      <c r="S1382" s="51"/>
    </row>
    <row r="1383">
      <c r="D1383" s="47"/>
      <c r="F1383" s="53"/>
      <c r="G1383" s="54"/>
      <c r="S1383" s="51"/>
    </row>
    <row r="1384">
      <c r="D1384" s="47"/>
      <c r="F1384" s="53"/>
      <c r="G1384" s="54"/>
      <c r="S1384" s="51"/>
    </row>
    <row r="1385">
      <c r="D1385" s="47"/>
      <c r="F1385" s="53"/>
      <c r="G1385" s="54"/>
      <c r="S1385" s="51"/>
    </row>
    <row r="1386">
      <c r="D1386" s="47"/>
      <c r="F1386" s="53"/>
      <c r="G1386" s="54"/>
      <c r="S1386" s="51"/>
    </row>
    <row r="1387">
      <c r="D1387" s="47"/>
      <c r="F1387" s="53"/>
      <c r="G1387" s="54"/>
      <c r="S1387" s="51"/>
    </row>
    <row r="1388">
      <c r="D1388" s="47"/>
      <c r="F1388" s="53"/>
      <c r="G1388" s="54"/>
      <c r="S1388" s="51"/>
    </row>
    <row r="1389">
      <c r="D1389" s="47"/>
      <c r="F1389" s="53"/>
      <c r="G1389" s="54"/>
      <c r="S1389" s="51"/>
    </row>
    <row r="1390">
      <c r="D1390" s="47"/>
      <c r="F1390" s="53"/>
      <c r="G1390" s="54"/>
      <c r="S1390" s="51"/>
    </row>
    <row r="1391">
      <c r="D1391" s="47"/>
      <c r="F1391" s="53"/>
      <c r="G1391" s="54"/>
      <c r="S1391" s="51"/>
    </row>
    <row r="1392">
      <c r="D1392" s="47"/>
      <c r="F1392" s="53"/>
      <c r="G1392" s="54"/>
      <c r="S1392" s="51"/>
    </row>
    <row r="1393">
      <c r="D1393" s="47"/>
      <c r="F1393" s="53"/>
      <c r="G1393" s="54"/>
      <c r="S1393" s="51"/>
    </row>
    <row r="1394">
      <c r="D1394" s="47"/>
      <c r="F1394" s="53"/>
      <c r="G1394" s="54"/>
      <c r="S1394" s="51"/>
    </row>
    <row r="1395">
      <c r="D1395" s="47"/>
      <c r="F1395" s="53"/>
      <c r="G1395" s="54"/>
      <c r="S1395" s="51"/>
    </row>
    <row r="1396">
      <c r="D1396" s="47"/>
      <c r="F1396" s="53"/>
      <c r="G1396" s="54"/>
      <c r="S1396" s="51"/>
    </row>
    <row r="1397">
      <c r="D1397" s="47"/>
      <c r="F1397" s="53"/>
      <c r="G1397" s="54"/>
      <c r="S1397" s="51"/>
    </row>
    <row r="1398">
      <c r="D1398" s="47"/>
      <c r="F1398" s="53"/>
      <c r="G1398" s="54"/>
      <c r="S1398" s="51"/>
    </row>
    <row r="1399">
      <c r="D1399" s="47"/>
      <c r="F1399" s="53"/>
      <c r="G1399" s="54"/>
      <c r="S1399" s="51"/>
    </row>
    <row r="1400">
      <c r="D1400" s="47"/>
      <c r="F1400" s="53"/>
      <c r="G1400" s="54"/>
      <c r="S1400" s="51"/>
    </row>
    <row r="1401">
      <c r="D1401" s="47"/>
      <c r="F1401" s="53"/>
      <c r="G1401" s="54"/>
      <c r="S1401" s="51"/>
    </row>
    <row r="1402">
      <c r="D1402" s="47"/>
      <c r="F1402" s="53"/>
      <c r="G1402" s="54"/>
      <c r="S1402" s="51"/>
    </row>
    <row r="1403">
      <c r="D1403" s="47"/>
      <c r="F1403" s="53"/>
      <c r="G1403" s="54"/>
      <c r="S1403" s="51"/>
    </row>
    <row r="1404">
      <c r="D1404" s="47"/>
      <c r="F1404" s="53"/>
      <c r="G1404" s="54"/>
      <c r="S1404" s="51"/>
    </row>
    <row r="1405">
      <c r="D1405" s="47"/>
      <c r="F1405" s="53"/>
      <c r="G1405" s="54"/>
      <c r="S1405" s="51"/>
    </row>
    <row r="1406">
      <c r="D1406" s="47"/>
      <c r="F1406" s="53"/>
      <c r="G1406" s="54"/>
      <c r="S1406" s="51"/>
    </row>
    <row r="1407">
      <c r="D1407" s="47"/>
      <c r="F1407" s="53"/>
      <c r="G1407" s="54"/>
      <c r="S1407" s="51"/>
    </row>
    <row r="1408">
      <c r="D1408" s="47"/>
      <c r="F1408" s="53"/>
      <c r="G1408" s="54"/>
      <c r="S1408" s="51"/>
    </row>
    <row r="1409">
      <c r="D1409" s="47"/>
      <c r="F1409" s="53"/>
      <c r="G1409" s="54"/>
      <c r="S1409" s="51"/>
    </row>
    <row r="1410">
      <c r="D1410" s="47"/>
      <c r="F1410" s="53"/>
      <c r="G1410" s="54"/>
      <c r="S1410" s="51"/>
    </row>
    <row r="1411">
      <c r="D1411" s="47"/>
      <c r="F1411" s="53"/>
      <c r="G1411" s="54"/>
      <c r="S1411" s="51"/>
    </row>
    <row r="1412">
      <c r="D1412" s="47"/>
      <c r="F1412" s="53"/>
      <c r="G1412" s="54"/>
      <c r="S1412" s="51"/>
    </row>
    <row r="1413">
      <c r="D1413" s="47"/>
      <c r="F1413" s="53"/>
      <c r="G1413" s="54"/>
      <c r="S1413" s="51"/>
    </row>
    <row r="1414">
      <c r="D1414" s="47"/>
      <c r="F1414" s="53"/>
      <c r="G1414" s="54"/>
      <c r="S1414" s="51"/>
    </row>
    <row r="1415">
      <c r="D1415" s="47"/>
      <c r="F1415" s="53"/>
      <c r="G1415" s="54"/>
      <c r="S1415" s="51"/>
    </row>
    <row r="1416">
      <c r="D1416" s="47"/>
      <c r="F1416" s="53"/>
      <c r="G1416" s="54"/>
      <c r="S1416" s="51"/>
    </row>
    <row r="1417">
      <c r="D1417" s="47"/>
      <c r="F1417" s="53"/>
      <c r="G1417" s="54"/>
      <c r="S1417" s="51"/>
    </row>
    <row r="1418">
      <c r="D1418" s="47"/>
      <c r="F1418" s="53"/>
      <c r="G1418" s="54"/>
      <c r="S1418" s="51"/>
    </row>
    <row r="1419">
      <c r="D1419" s="47"/>
      <c r="F1419" s="53"/>
      <c r="G1419" s="54"/>
      <c r="S1419" s="51"/>
    </row>
    <row r="1420">
      <c r="D1420" s="47"/>
      <c r="F1420" s="53"/>
      <c r="G1420" s="54"/>
      <c r="S1420" s="51"/>
    </row>
    <row r="1421">
      <c r="D1421" s="47"/>
      <c r="F1421" s="53"/>
      <c r="G1421" s="54"/>
      <c r="S1421" s="51"/>
    </row>
    <row r="1422">
      <c r="D1422" s="47"/>
      <c r="F1422" s="53"/>
      <c r="G1422" s="54"/>
      <c r="S1422" s="51"/>
    </row>
    <row r="1423">
      <c r="D1423" s="47"/>
      <c r="F1423" s="53"/>
      <c r="G1423" s="54"/>
      <c r="S1423" s="51"/>
    </row>
    <row r="1424">
      <c r="D1424" s="47"/>
      <c r="F1424" s="53"/>
      <c r="G1424" s="54"/>
      <c r="S1424" s="51"/>
    </row>
    <row r="1425">
      <c r="D1425" s="47"/>
      <c r="F1425" s="53"/>
      <c r="G1425" s="54"/>
      <c r="S1425" s="51"/>
    </row>
    <row r="1426">
      <c r="D1426" s="47"/>
      <c r="F1426" s="53"/>
      <c r="G1426" s="54"/>
      <c r="S1426" s="51"/>
    </row>
    <row r="1427">
      <c r="D1427" s="47"/>
      <c r="F1427" s="53"/>
      <c r="G1427" s="54"/>
      <c r="S1427" s="51"/>
    </row>
    <row r="1428">
      <c r="D1428" s="47"/>
      <c r="F1428" s="53"/>
      <c r="G1428" s="54"/>
      <c r="S1428" s="51"/>
    </row>
    <row r="1429">
      <c r="D1429" s="47"/>
      <c r="F1429" s="53"/>
      <c r="G1429" s="54"/>
      <c r="S1429" s="51"/>
    </row>
    <row r="1430">
      <c r="D1430" s="47"/>
      <c r="F1430" s="53"/>
      <c r="G1430" s="54"/>
      <c r="S1430" s="51"/>
    </row>
    <row r="1431">
      <c r="D1431" s="47"/>
      <c r="F1431" s="53"/>
      <c r="G1431" s="54"/>
      <c r="S1431" s="51"/>
    </row>
    <row r="1432">
      <c r="D1432" s="47"/>
      <c r="F1432" s="53"/>
      <c r="G1432" s="54"/>
      <c r="S1432" s="51"/>
    </row>
    <row r="1433">
      <c r="D1433" s="47"/>
      <c r="F1433" s="53"/>
      <c r="G1433" s="54"/>
      <c r="S1433" s="51"/>
    </row>
    <row r="1434">
      <c r="D1434" s="47"/>
      <c r="F1434" s="53"/>
      <c r="G1434" s="54"/>
      <c r="S1434" s="51"/>
    </row>
    <row r="1435">
      <c r="D1435" s="47"/>
      <c r="F1435" s="53"/>
      <c r="G1435" s="54"/>
      <c r="S1435" s="51"/>
    </row>
    <row r="1436">
      <c r="D1436" s="47"/>
      <c r="F1436" s="53"/>
      <c r="G1436" s="54"/>
      <c r="S1436" s="51"/>
    </row>
    <row r="1437">
      <c r="D1437" s="47"/>
      <c r="F1437" s="53"/>
      <c r="G1437" s="54"/>
      <c r="S1437" s="51"/>
    </row>
    <row r="1438">
      <c r="D1438" s="47"/>
      <c r="F1438" s="53"/>
      <c r="G1438" s="54"/>
      <c r="S1438" s="51"/>
    </row>
    <row r="1439">
      <c r="D1439" s="47"/>
      <c r="F1439" s="53"/>
      <c r="G1439" s="54"/>
      <c r="S1439" s="51"/>
    </row>
    <row r="1440">
      <c r="D1440" s="47"/>
      <c r="F1440" s="53"/>
      <c r="G1440" s="54"/>
      <c r="S1440" s="51"/>
    </row>
    <row r="1441">
      <c r="D1441" s="47"/>
      <c r="F1441" s="53"/>
      <c r="G1441" s="54"/>
      <c r="S1441" s="51"/>
    </row>
    <row r="1442">
      <c r="D1442" s="47"/>
      <c r="F1442" s="53"/>
      <c r="G1442" s="54"/>
      <c r="S1442" s="51"/>
    </row>
    <row r="1443">
      <c r="D1443" s="47"/>
      <c r="F1443" s="53"/>
      <c r="G1443" s="54"/>
      <c r="S1443" s="51"/>
    </row>
    <row r="1444">
      <c r="D1444" s="47"/>
      <c r="F1444" s="53"/>
      <c r="G1444" s="54"/>
      <c r="S1444" s="51"/>
    </row>
    <row r="1445">
      <c r="D1445" s="47"/>
      <c r="F1445" s="53"/>
      <c r="G1445" s="54"/>
      <c r="S1445" s="51"/>
    </row>
    <row r="1446">
      <c r="D1446" s="47"/>
      <c r="F1446" s="53"/>
      <c r="G1446" s="54"/>
      <c r="S1446" s="51"/>
    </row>
    <row r="1447">
      <c r="D1447" s="47"/>
      <c r="F1447" s="53"/>
      <c r="G1447" s="54"/>
      <c r="S1447" s="51"/>
    </row>
    <row r="1448">
      <c r="D1448" s="47"/>
      <c r="F1448" s="53"/>
      <c r="G1448" s="54"/>
      <c r="S1448" s="51"/>
    </row>
    <row r="1449">
      <c r="D1449" s="47"/>
      <c r="F1449" s="53"/>
      <c r="G1449" s="54"/>
      <c r="S1449" s="51"/>
    </row>
    <row r="1450">
      <c r="D1450" s="47"/>
      <c r="F1450" s="53"/>
      <c r="G1450" s="54"/>
      <c r="S1450" s="51"/>
    </row>
    <row r="1451">
      <c r="D1451" s="47"/>
      <c r="F1451" s="53"/>
      <c r="G1451" s="54"/>
      <c r="S1451" s="51"/>
    </row>
    <row r="1452">
      <c r="D1452" s="47"/>
      <c r="F1452" s="53"/>
      <c r="G1452" s="54"/>
      <c r="S1452" s="51"/>
    </row>
    <row r="1453">
      <c r="D1453" s="47"/>
      <c r="F1453" s="53"/>
      <c r="G1453" s="54"/>
      <c r="S1453" s="51"/>
    </row>
    <row r="1454">
      <c r="D1454" s="47"/>
      <c r="F1454" s="53"/>
      <c r="G1454" s="54"/>
      <c r="S1454" s="51"/>
    </row>
    <row r="1455">
      <c r="D1455" s="47"/>
      <c r="F1455" s="53"/>
      <c r="G1455" s="54"/>
      <c r="S1455" s="51"/>
    </row>
    <row r="1456">
      <c r="D1456" s="47"/>
      <c r="F1456" s="53"/>
      <c r="G1456" s="54"/>
      <c r="S1456" s="51"/>
    </row>
    <row r="1457">
      <c r="D1457" s="47"/>
      <c r="F1457" s="53"/>
      <c r="G1457" s="54"/>
      <c r="S1457" s="51"/>
    </row>
    <row r="1458">
      <c r="D1458" s="47"/>
      <c r="F1458" s="53"/>
      <c r="G1458" s="54"/>
      <c r="S1458" s="51"/>
    </row>
    <row r="1459">
      <c r="D1459" s="47"/>
      <c r="F1459" s="53"/>
      <c r="G1459" s="54"/>
      <c r="S1459" s="51"/>
    </row>
    <row r="1460">
      <c r="D1460" s="47"/>
      <c r="F1460" s="53"/>
      <c r="G1460" s="54"/>
      <c r="S1460" s="51"/>
    </row>
    <row r="1461">
      <c r="D1461" s="47"/>
      <c r="F1461" s="53"/>
      <c r="G1461" s="54"/>
      <c r="S1461" s="51"/>
    </row>
    <row r="1462">
      <c r="D1462" s="47"/>
      <c r="F1462" s="53"/>
      <c r="G1462" s="54"/>
      <c r="S1462" s="51"/>
    </row>
    <row r="1463">
      <c r="D1463" s="47"/>
      <c r="F1463" s="53"/>
      <c r="G1463" s="54"/>
      <c r="S1463" s="51"/>
    </row>
    <row r="1464">
      <c r="D1464" s="47"/>
      <c r="F1464" s="53"/>
      <c r="G1464" s="54"/>
      <c r="S1464" s="51"/>
    </row>
    <row r="1465">
      <c r="D1465" s="47"/>
      <c r="F1465" s="53"/>
      <c r="G1465" s="54"/>
      <c r="S1465" s="51"/>
    </row>
    <row r="1466">
      <c r="D1466" s="47"/>
      <c r="F1466" s="53"/>
      <c r="G1466" s="54"/>
      <c r="S1466" s="51"/>
    </row>
    <row r="1467">
      <c r="D1467" s="47"/>
      <c r="F1467" s="53"/>
      <c r="G1467" s="54"/>
      <c r="S1467" s="51"/>
    </row>
    <row r="1468">
      <c r="D1468" s="47"/>
      <c r="F1468" s="53"/>
      <c r="G1468" s="54"/>
      <c r="S1468" s="51"/>
    </row>
    <row r="1469">
      <c r="D1469" s="47"/>
      <c r="F1469" s="53"/>
      <c r="G1469" s="54"/>
      <c r="S1469" s="51"/>
    </row>
    <row r="1470">
      <c r="D1470" s="47"/>
      <c r="F1470" s="53"/>
      <c r="G1470" s="54"/>
      <c r="S1470" s="51"/>
    </row>
    <row r="1471">
      <c r="D1471" s="47"/>
      <c r="F1471" s="53"/>
      <c r="G1471" s="54"/>
      <c r="S1471" s="51"/>
    </row>
    <row r="1472">
      <c r="D1472" s="47"/>
      <c r="F1472" s="53"/>
      <c r="G1472" s="54"/>
      <c r="S1472" s="51"/>
    </row>
    <row r="1473">
      <c r="D1473" s="47"/>
      <c r="F1473" s="53"/>
      <c r="G1473" s="54"/>
      <c r="S1473" s="51"/>
    </row>
    <row r="1474">
      <c r="D1474" s="47"/>
      <c r="F1474" s="53"/>
      <c r="G1474" s="54"/>
      <c r="S1474" s="51"/>
    </row>
    <row r="1475">
      <c r="D1475" s="47"/>
      <c r="F1475" s="53"/>
      <c r="G1475" s="54"/>
      <c r="S1475" s="51"/>
    </row>
    <row r="1476">
      <c r="D1476" s="47"/>
      <c r="F1476" s="53"/>
      <c r="G1476" s="54"/>
      <c r="S1476" s="51"/>
    </row>
    <row r="1477">
      <c r="D1477" s="47"/>
      <c r="F1477" s="53"/>
      <c r="G1477" s="54"/>
      <c r="S1477" s="51"/>
    </row>
    <row r="1478">
      <c r="D1478" s="47"/>
      <c r="F1478" s="53"/>
      <c r="G1478" s="54"/>
      <c r="S1478" s="51"/>
    </row>
    <row r="1479">
      <c r="D1479" s="47"/>
      <c r="F1479" s="53"/>
      <c r="G1479" s="54"/>
      <c r="S1479" s="51"/>
    </row>
    <row r="1480">
      <c r="D1480" s="47"/>
      <c r="F1480" s="53"/>
      <c r="G1480" s="54"/>
      <c r="S1480" s="51"/>
    </row>
    <row r="1481">
      <c r="D1481" s="47"/>
      <c r="F1481" s="53"/>
      <c r="G1481" s="54"/>
      <c r="S1481" s="51"/>
    </row>
    <row r="1482">
      <c r="D1482" s="47"/>
      <c r="F1482" s="53"/>
      <c r="G1482" s="54"/>
      <c r="S1482" s="51"/>
    </row>
    <row r="1483">
      <c r="D1483" s="47"/>
      <c r="F1483" s="53"/>
      <c r="G1483" s="54"/>
      <c r="S1483" s="51"/>
    </row>
    <row r="1484">
      <c r="D1484" s="47"/>
      <c r="F1484" s="53"/>
      <c r="G1484" s="54"/>
      <c r="S1484" s="51"/>
    </row>
    <row r="1485">
      <c r="D1485" s="47"/>
      <c r="F1485" s="53"/>
      <c r="G1485" s="54"/>
      <c r="S1485" s="51"/>
    </row>
    <row r="1486">
      <c r="D1486" s="47"/>
      <c r="F1486" s="53"/>
      <c r="G1486" s="54"/>
      <c r="S1486" s="51"/>
    </row>
    <row r="1487">
      <c r="D1487" s="47"/>
      <c r="F1487" s="53"/>
      <c r="G1487" s="54"/>
      <c r="S1487" s="51"/>
    </row>
    <row r="1488">
      <c r="D1488" s="47"/>
      <c r="F1488" s="53"/>
      <c r="G1488" s="54"/>
      <c r="S1488" s="51"/>
    </row>
    <row r="1489">
      <c r="D1489" s="47"/>
      <c r="F1489" s="53"/>
      <c r="G1489" s="54"/>
      <c r="S1489" s="51"/>
    </row>
    <row r="1490">
      <c r="D1490" s="47"/>
      <c r="F1490" s="53"/>
      <c r="G1490" s="54"/>
      <c r="S1490" s="51"/>
    </row>
    <row r="1491">
      <c r="D1491" s="47"/>
      <c r="F1491" s="53"/>
      <c r="G1491" s="54"/>
      <c r="S1491" s="51"/>
    </row>
    <row r="1492">
      <c r="D1492" s="47"/>
      <c r="F1492" s="53"/>
      <c r="G1492" s="54"/>
      <c r="S1492" s="51"/>
    </row>
    <row r="1493">
      <c r="D1493" s="47"/>
      <c r="F1493" s="53"/>
      <c r="G1493" s="54"/>
      <c r="S1493" s="51"/>
    </row>
    <row r="1494">
      <c r="D1494" s="47"/>
      <c r="F1494" s="53"/>
      <c r="G1494" s="54"/>
      <c r="S1494" s="51"/>
    </row>
    <row r="1495">
      <c r="D1495" s="47"/>
      <c r="F1495" s="53"/>
      <c r="G1495" s="54"/>
      <c r="S1495" s="51"/>
    </row>
    <row r="1496">
      <c r="D1496" s="47"/>
      <c r="F1496" s="53"/>
      <c r="G1496" s="54"/>
      <c r="S1496" s="51"/>
    </row>
    <row r="1497">
      <c r="D1497" s="47"/>
      <c r="F1497" s="53"/>
      <c r="G1497" s="54"/>
      <c r="S1497" s="51"/>
    </row>
    <row r="1498">
      <c r="D1498" s="47"/>
      <c r="F1498" s="53"/>
      <c r="G1498" s="54"/>
      <c r="S1498" s="51"/>
    </row>
    <row r="1499">
      <c r="D1499" s="47"/>
      <c r="F1499" s="53"/>
      <c r="G1499" s="54"/>
      <c r="S1499" s="51"/>
    </row>
    <row r="1500">
      <c r="D1500" s="47"/>
      <c r="F1500" s="53"/>
      <c r="G1500" s="54"/>
      <c r="S1500" s="51"/>
    </row>
    <row r="1501">
      <c r="D1501" s="47"/>
      <c r="F1501" s="53"/>
      <c r="G1501" s="54"/>
      <c r="S1501" s="51"/>
    </row>
    <row r="1502">
      <c r="D1502" s="47"/>
      <c r="F1502" s="53"/>
      <c r="G1502" s="54"/>
      <c r="S1502" s="51"/>
    </row>
    <row r="1503">
      <c r="D1503" s="47"/>
      <c r="F1503" s="53"/>
      <c r="G1503" s="54"/>
      <c r="S1503" s="51"/>
    </row>
    <row r="1504">
      <c r="D1504" s="47"/>
      <c r="F1504" s="53"/>
      <c r="G1504" s="54"/>
      <c r="S1504" s="51"/>
    </row>
    <row r="1505">
      <c r="D1505" s="47"/>
      <c r="F1505" s="53"/>
      <c r="G1505" s="54"/>
      <c r="S1505" s="51"/>
    </row>
    <row r="1506">
      <c r="D1506" s="47"/>
      <c r="F1506" s="53"/>
      <c r="G1506" s="54"/>
      <c r="S1506" s="51"/>
    </row>
    <row r="1507">
      <c r="D1507" s="47"/>
      <c r="F1507" s="53"/>
      <c r="G1507" s="54"/>
      <c r="S1507" s="51"/>
    </row>
    <row r="1508">
      <c r="D1508" s="47"/>
      <c r="F1508" s="53"/>
      <c r="G1508" s="54"/>
      <c r="S1508" s="51"/>
    </row>
    <row r="1509">
      <c r="D1509" s="47"/>
      <c r="F1509" s="53"/>
      <c r="G1509" s="54"/>
      <c r="S1509" s="51"/>
    </row>
    <row r="1510">
      <c r="D1510" s="47"/>
      <c r="F1510" s="53"/>
      <c r="G1510" s="54"/>
      <c r="S1510" s="51"/>
    </row>
    <row r="1511">
      <c r="D1511" s="47"/>
      <c r="F1511" s="53"/>
      <c r="G1511" s="54"/>
      <c r="S1511" s="51"/>
    </row>
    <row r="1512">
      <c r="D1512" s="47"/>
      <c r="F1512" s="53"/>
      <c r="G1512" s="54"/>
      <c r="S1512" s="51"/>
    </row>
    <row r="1513">
      <c r="D1513" s="47"/>
      <c r="F1513" s="53"/>
      <c r="G1513" s="54"/>
      <c r="S1513" s="51"/>
    </row>
    <row r="1514">
      <c r="D1514" s="47"/>
      <c r="F1514" s="53"/>
      <c r="G1514" s="54"/>
      <c r="S1514" s="51"/>
    </row>
    <row r="1515">
      <c r="D1515" s="47"/>
      <c r="F1515" s="53"/>
      <c r="G1515" s="54"/>
      <c r="S1515" s="51"/>
    </row>
    <row r="1516">
      <c r="D1516" s="47"/>
      <c r="F1516" s="53"/>
      <c r="G1516" s="54"/>
      <c r="S1516" s="51"/>
    </row>
    <row r="1517">
      <c r="D1517" s="47"/>
      <c r="F1517" s="53"/>
      <c r="G1517" s="54"/>
      <c r="S1517" s="51"/>
    </row>
    <row r="1518">
      <c r="D1518" s="47"/>
      <c r="F1518" s="53"/>
      <c r="G1518" s="54"/>
      <c r="S1518" s="51"/>
    </row>
    <row r="1519">
      <c r="D1519" s="47"/>
      <c r="F1519" s="53"/>
      <c r="G1519" s="54"/>
      <c r="S1519" s="51"/>
    </row>
    <row r="1520">
      <c r="D1520" s="47"/>
      <c r="F1520" s="53"/>
      <c r="G1520" s="54"/>
      <c r="S1520" s="51"/>
    </row>
    <row r="1521">
      <c r="D1521" s="47"/>
      <c r="F1521" s="53"/>
      <c r="G1521" s="54"/>
      <c r="S1521" s="51"/>
    </row>
    <row r="1522">
      <c r="D1522" s="47"/>
      <c r="F1522" s="53"/>
      <c r="G1522" s="54"/>
      <c r="S1522" s="51"/>
    </row>
    <row r="1523">
      <c r="D1523" s="47"/>
      <c r="F1523" s="53"/>
      <c r="G1523" s="54"/>
      <c r="S1523" s="51"/>
    </row>
    <row r="1524">
      <c r="D1524" s="47"/>
      <c r="F1524" s="53"/>
      <c r="G1524" s="54"/>
      <c r="S1524" s="51"/>
    </row>
    <row r="1525">
      <c r="D1525" s="47"/>
      <c r="F1525" s="53"/>
      <c r="G1525" s="54"/>
      <c r="S1525" s="51"/>
    </row>
    <row r="1526">
      <c r="D1526" s="47"/>
      <c r="F1526" s="53"/>
      <c r="G1526" s="54"/>
      <c r="S1526" s="51"/>
    </row>
    <row r="1527">
      <c r="D1527" s="47"/>
      <c r="F1527" s="53"/>
      <c r="G1527" s="54"/>
      <c r="S1527" s="51"/>
    </row>
    <row r="1528">
      <c r="D1528" s="47"/>
      <c r="F1528" s="53"/>
      <c r="G1528" s="54"/>
      <c r="S1528" s="51"/>
    </row>
    <row r="1529">
      <c r="D1529" s="47"/>
      <c r="F1529" s="53"/>
      <c r="G1529" s="54"/>
      <c r="S1529" s="51"/>
    </row>
    <row r="1530">
      <c r="D1530" s="47"/>
      <c r="F1530" s="53"/>
      <c r="G1530" s="54"/>
      <c r="S1530" s="51"/>
    </row>
    <row r="1531">
      <c r="D1531" s="47"/>
      <c r="F1531" s="53"/>
      <c r="G1531" s="54"/>
      <c r="S1531" s="51"/>
    </row>
    <row r="1532">
      <c r="D1532" s="47"/>
      <c r="F1532" s="53"/>
      <c r="G1532" s="54"/>
      <c r="S1532" s="51"/>
    </row>
    <row r="1533">
      <c r="D1533" s="47"/>
      <c r="F1533" s="53"/>
      <c r="G1533" s="54"/>
      <c r="S1533" s="51"/>
    </row>
    <row r="1534">
      <c r="D1534" s="47"/>
      <c r="F1534" s="53"/>
      <c r="G1534" s="54"/>
      <c r="S1534" s="51"/>
    </row>
    <row r="1535">
      <c r="D1535" s="47"/>
      <c r="F1535" s="53"/>
      <c r="G1535" s="54"/>
      <c r="S1535" s="51"/>
    </row>
    <row r="1536">
      <c r="D1536" s="47"/>
      <c r="F1536" s="53"/>
      <c r="G1536" s="54"/>
      <c r="S1536" s="51"/>
    </row>
    <row r="1537">
      <c r="D1537" s="47"/>
      <c r="F1537" s="53"/>
      <c r="G1537" s="54"/>
      <c r="S1537" s="51"/>
    </row>
    <row r="1538">
      <c r="D1538" s="47"/>
      <c r="F1538" s="53"/>
      <c r="G1538" s="54"/>
      <c r="S1538" s="51"/>
    </row>
    <row r="1539">
      <c r="D1539" s="47"/>
      <c r="F1539" s="53"/>
      <c r="G1539" s="54"/>
      <c r="S1539" s="51"/>
    </row>
    <row r="1540">
      <c r="D1540" s="47"/>
      <c r="F1540" s="53"/>
      <c r="G1540" s="54"/>
      <c r="S1540" s="51"/>
    </row>
    <row r="1541">
      <c r="D1541" s="47"/>
      <c r="F1541" s="53"/>
      <c r="G1541" s="54"/>
      <c r="S1541" s="51"/>
    </row>
    <row r="1542">
      <c r="D1542" s="47"/>
      <c r="F1542" s="53"/>
      <c r="G1542" s="54"/>
      <c r="S1542" s="51"/>
    </row>
    <row r="1543">
      <c r="D1543" s="47"/>
      <c r="F1543" s="53"/>
      <c r="G1543" s="54"/>
      <c r="S1543" s="51"/>
    </row>
    <row r="1544">
      <c r="D1544" s="47"/>
      <c r="F1544" s="53"/>
      <c r="G1544" s="54"/>
      <c r="S1544" s="51"/>
    </row>
    <row r="1545">
      <c r="D1545" s="47"/>
      <c r="F1545" s="53"/>
      <c r="G1545" s="54"/>
      <c r="S1545" s="51"/>
    </row>
    <row r="1546">
      <c r="D1546" s="47"/>
      <c r="F1546" s="53"/>
      <c r="G1546" s="54"/>
      <c r="S1546" s="51"/>
    </row>
    <row r="1547">
      <c r="D1547" s="47"/>
      <c r="F1547" s="53"/>
      <c r="G1547" s="54"/>
      <c r="S1547" s="51"/>
    </row>
    <row r="1548">
      <c r="D1548" s="47"/>
      <c r="F1548" s="53"/>
      <c r="G1548" s="54"/>
      <c r="S1548" s="51"/>
    </row>
    <row r="1549">
      <c r="D1549" s="47"/>
      <c r="F1549" s="53"/>
      <c r="G1549" s="54"/>
      <c r="S1549" s="51"/>
    </row>
    <row r="1550">
      <c r="D1550" s="47"/>
      <c r="F1550" s="53"/>
      <c r="G1550" s="54"/>
      <c r="S1550" s="51"/>
    </row>
    <row r="1551">
      <c r="D1551" s="47"/>
      <c r="F1551" s="53"/>
      <c r="G1551" s="54"/>
      <c r="S1551" s="51"/>
    </row>
    <row r="1552">
      <c r="D1552" s="47"/>
      <c r="F1552" s="53"/>
      <c r="G1552" s="54"/>
      <c r="S1552" s="51"/>
    </row>
    <row r="1553">
      <c r="D1553" s="47"/>
      <c r="F1553" s="53"/>
      <c r="G1553" s="54"/>
      <c r="S1553" s="51"/>
    </row>
    <row r="1554">
      <c r="D1554" s="47"/>
      <c r="F1554" s="53"/>
      <c r="G1554" s="54"/>
      <c r="S1554" s="51"/>
    </row>
    <row r="1555">
      <c r="D1555" s="47"/>
      <c r="F1555" s="53"/>
      <c r="G1555" s="54"/>
      <c r="S1555" s="51"/>
    </row>
    <row r="1556">
      <c r="D1556" s="47"/>
      <c r="F1556" s="53"/>
      <c r="G1556" s="54"/>
      <c r="S1556" s="51"/>
    </row>
    <row r="1557">
      <c r="D1557" s="47"/>
      <c r="F1557" s="53"/>
      <c r="G1557" s="54"/>
      <c r="S1557" s="51"/>
    </row>
    <row r="1558">
      <c r="D1558" s="47"/>
      <c r="F1558" s="53"/>
      <c r="G1558" s="54"/>
      <c r="S1558" s="51"/>
    </row>
    <row r="1559">
      <c r="D1559" s="47"/>
      <c r="F1559" s="53"/>
      <c r="G1559" s="54"/>
      <c r="S1559" s="51"/>
    </row>
    <row r="1560">
      <c r="D1560" s="47"/>
      <c r="F1560" s="53"/>
      <c r="G1560" s="54"/>
      <c r="S1560" s="51"/>
    </row>
    <row r="1561">
      <c r="D1561" s="47"/>
      <c r="F1561" s="53"/>
      <c r="G1561" s="54"/>
      <c r="S1561" s="51"/>
    </row>
    <row r="1562">
      <c r="D1562" s="47"/>
      <c r="F1562" s="53"/>
      <c r="G1562" s="54"/>
      <c r="S1562" s="51"/>
    </row>
    <row r="1563">
      <c r="D1563" s="47"/>
      <c r="F1563" s="53"/>
      <c r="G1563" s="54"/>
      <c r="S1563" s="51"/>
    </row>
    <row r="1564">
      <c r="D1564" s="47"/>
      <c r="F1564" s="53"/>
      <c r="G1564" s="54"/>
      <c r="S1564" s="51"/>
    </row>
    <row r="1565">
      <c r="D1565" s="47"/>
      <c r="F1565" s="53"/>
      <c r="G1565" s="54"/>
      <c r="S1565" s="51"/>
    </row>
    <row r="1566">
      <c r="D1566" s="47"/>
      <c r="F1566" s="53"/>
      <c r="G1566" s="54"/>
      <c r="S1566" s="51"/>
    </row>
    <row r="1567">
      <c r="D1567" s="47"/>
      <c r="F1567" s="53"/>
      <c r="G1567" s="54"/>
      <c r="S1567" s="51"/>
    </row>
    <row r="1568">
      <c r="D1568" s="47"/>
      <c r="F1568" s="53"/>
      <c r="G1568" s="54"/>
      <c r="S1568" s="51"/>
    </row>
    <row r="1569">
      <c r="D1569" s="47"/>
      <c r="F1569" s="53"/>
      <c r="G1569" s="54"/>
      <c r="S1569" s="51"/>
    </row>
    <row r="1570">
      <c r="D1570" s="47"/>
      <c r="F1570" s="53"/>
      <c r="G1570" s="54"/>
      <c r="S1570" s="51"/>
    </row>
    <row r="1571">
      <c r="D1571" s="47"/>
      <c r="F1571" s="53"/>
      <c r="G1571" s="54"/>
      <c r="S1571" s="51"/>
    </row>
    <row r="1572">
      <c r="D1572" s="47"/>
      <c r="F1572" s="53"/>
      <c r="G1572" s="54"/>
      <c r="S1572" s="51"/>
    </row>
    <row r="1573">
      <c r="D1573" s="47"/>
      <c r="F1573" s="53"/>
      <c r="G1573" s="54"/>
      <c r="S1573" s="51"/>
    </row>
    <row r="1574">
      <c r="D1574" s="47"/>
      <c r="F1574" s="53"/>
      <c r="G1574" s="54"/>
      <c r="S1574" s="51"/>
    </row>
    <row r="1575">
      <c r="D1575" s="47"/>
      <c r="F1575" s="53"/>
      <c r="G1575" s="54"/>
      <c r="S1575" s="51"/>
    </row>
    <row r="1576">
      <c r="D1576" s="47"/>
      <c r="F1576" s="53"/>
      <c r="G1576" s="54"/>
      <c r="S1576" s="51"/>
    </row>
    <row r="1577">
      <c r="D1577" s="47"/>
      <c r="F1577" s="53"/>
      <c r="G1577" s="54"/>
      <c r="S1577" s="51"/>
    </row>
    <row r="1578">
      <c r="D1578" s="47"/>
      <c r="F1578" s="53"/>
      <c r="G1578" s="54"/>
      <c r="S1578" s="51"/>
    </row>
    <row r="1579">
      <c r="D1579" s="47"/>
      <c r="F1579" s="53"/>
      <c r="G1579" s="54"/>
      <c r="S1579" s="51"/>
    </row>
    <row r="1580">
      <c r="D1580" s="47"/>
      <c r="F1580" s="53"/>
      <c r="G1580" s="54"/>
      <c r="S1580" s="51"/>
    </row>
    <row r="1581">
      <c r="D1581" s="47"/>
      <c r="F1581" s="53"/>
      <c r="G1581" s="54"/>
      <c r="S1581" s="51"/>
    </row>
    <row r="1582">
      <c r="D1582" s="47"/>
      <c r="F1582" s="53"/>
      <c r="G1582" s="54"/>
      <c r="S1582" s="51"/>
    </row>
    <row r="1583">
      <c r="D1583" s="47"/>
      <c r="F1583" s="53"/>
      <c r="G1583" s="54"/>
      <c r="S1583" s="51"/>
    </row>
    <row r="1584">
      <c r="D1584" s="47"/>
      <c r="F1584" s="53"/>
      <c r="G1584" s="54"/>
      <c r="S1584" s="51"/>
    </row>
    <row r="1585">
      <c r="D1585" s="47"/>
      <c r="F1585" s="53"/>
      <c r="G1585" s="54"/>
      <c r="S1585" s="51"/>
    </row>
    <row r="1586">
      <c r="D1586" s="47"/>
      <c r="F1586" s="53"/>
      <c r="G1586" s="54"/>
      <c r="S1586" s="51"/>
    </row>
    <row r="1587">
      <c r="D1587" s="47"/>
      <c r="F1587" s="53"/>
      <c r="G1587" s="54"/>
      <c r="S1587" s="51"/>
    </row>
    <row r="1588">
      <c r="D1588" s="47"/>
      <c r="F1588" s="53"/>
      <c r="G1588" s="54"/>
      <c r="S1588" s="51"/>
    </row>
    <row r="1589">
      <c r="D1589" s="47"/>
      <c r="F1589" s="53"/>
      <c r="G1589" s="54"/>
      <c r="S1589" s="51"/>
    </row>
    <row r="1590">
      <c r="D1590" s="47"/>
      <c r="F1590" s="53"/>
      <c r="G1590" s="54"/>
      <c r="S1590" s="51"/>
    </row>
    <row r="1591">
      <c r="D1591" s="47"/>
      <c r="F1591" s="53"/>
      <c r="G1591" s="54"/>
      <c r="S1591" s="51"/>
    </row>
    <row r="1592">
      <c r="D1592" s="47"/>
      <c r="F1592" s="53"/>
      <c r="G1592" s="54"/>
      <c r="S1592" s="51"/>
    </row>
    <row r="1593">
      <c r="D1593" s="47"/>
      <c r="F1593" s="53"/>
      <c r="G1593" s="54"/>
      <c r="S1593" s="51"/>
    </row>
    <row r="1594">
      <c r="D1594" s="47"/>
      <c r="F1594" s="53"/>
      <c r="G1594" s="54"/>
      <c r="S1594" s="51"/>
    </row>
    <row r="1595">
      <c r="D1595" s="47"/>
      <c r="F1595" s="53"/>
      <c r="G1595" s="54"/>
      <c r="S1595" s="51"/>
    </row>
    <row r="1596">
      <c r="D1596" s="47"/>
      <c r="F1596" s="53"/>
      <c r="G1596" s="54"/>
      <c r="S1596" s="51"/>
    </row>
    <row r="1597">
      <c r="D1597" s="47"/>
      <c r="F1597" s="53"/>
      <c r="G1597" s="54"/>
      <c r="S1597" s="51"/>
    </row>
    <row r="1598">
      <c r="D1598" s="47"/>
      <c r="F1598" s="53"/>
      <c r="G1598" s="54"/>
      <c r="S1598" s="51"/>
    </row>
    <row r="1599">
      <c r="D1599" s="47"/>
      <c r="F1599" s="53"/>
      <c r="G1599" s="54"/>
      <c r="S1599" s="51"/>
    </row>
    <row r="1600">
      <c r="D1600" s="47"/>
      <c r="F1600" s="53"/>
      <c r="G1600" s="54"/>
      <c r="S1600" s="51"/>
    </row>
    <row r="1601">
      <c r="D1601" s="47"/>
      <c r="F1601" s="53"/>
      <c r="G1601" s="54"/>
      <c r="S1601" s="51"/>
    </row>
    <row r="1602">
      <c r="D1602" s="47"/>
      <c r="F1602" s="53"/>
      <c r="G1602" s="54"/>
      <c r="S1602" s="51"/>
    </row>
    <row r="1603">
      <c r="D1603" s="47"/>
      <c r="F1603" s="53"/>
      <c r="G1603" s="54"/>
      <c r="S1603" s="51"/>
    </row>
    <row r="1604">
      <c r="D1604" s="47"/>
      <c r="F1604" s="53"/>
      <c r="G1604" s="54"/>
      <c r="S1604" s="51"/>
    </row>
    <row r="1605">
      <c r="D1605" s="47"/>
      <c r="F1605" s="53"/>
      <c r="G1605" s="54"/>
      <c r="S1605" s="51"/>
    </row>
    <row r="1606">
      <c r="D1606" s="47"/>
      <c r="F1606" s="53"/>
      <c r="G1606" s="54"/>
      <c r="S1606" s="51"/>
    </row>
    <row r="1607">
      <c r="D1607" s="47"/>
      <c r="F1607" s="53"/>
      <c r="G1607" s="54"/>
      <c r="S1607" s="51"/>
    </row>
    <row r="1608">
      <c r="D1608" s="47"/>
      <c r="F1608" s="53"/>
      <c r="G1608" s="54"/>
      <c r="S1608" s="51"/>
    </row>
    <row r="1609">
      <c r="D1609" s="47"/>
      <c r="F1609" s="53"/>
      <c r="G1609" s="54"/>
      <c r="S1609" s="51"/>
    </row>
    <row r="1610">
      <c r="D1610" s="47"/>
      <c r="F1610" s="53"/>
      <c r="G1610" s="54"/>
      <c r="S1610" s="51"/>
    </row>
    <row r="1611">
      <c r="D1611" s="47"/>
      <c r="F1611" s="53"/>
      <c r="G1611" s="54"/>
      <c r="S1611" s="51"/>
    </row>
    <row r="1612">
      <c r="D1612" s="47"/>
      <c r="F1612" s="53"/>
      <c r="G1612" s="54"/>
      <c r="S1612" s="51"/>
    </row>
    <row r="1613">
      <c r="D1613" s="47"/>
      <c r="F1613" s="53"/>
      <c r="G1613" s="54"/>
      <c r="S1613" s="51"/>
    </row>
    <row r="1614">
      <c r="D1614" s="47"/>
      <c r="F1614" s="53"/>
      <c r="G1614" s="54"/>
      <c r="S1614" s="51"/>
    </row>
    <row r="1615">
      <c r="D1615" s="47"/>
      <c r="F1615" s="53"/>
      <c r="G1615" s="54"/>
      <c r="S1615" s="51"/>
    </row>
    <row r="1616">
      <c r="D1616" s="47"/>
      <c r="F1616" s="53"/>
      <c r="G1616" s="54"/>
      <c r="S1616" s="51"/>
    </row>
    <row r="1617">
      <c r="D1617" s="47"/>
      <c r="F1617" s="53"/>
      <c r="G1617" s="54"/>
      <c r="S1617" s="51"/>
    </row>
    <row r="1618">
      <c r="D1618" s="47"/>
      <c r="F1618" s="53"/>
      <c r="G1618" s="54"/>
      <c r="S1618" s="51"/>
    </row>
    <row r="1619">
      <c r="D1619" s="47"/>
      <c r="F1619" s="53"/>
      <c r="G1619" s="54"/>
      <c r="S1619" s="51"/>
    </row>
    <row r="1620">
      <c r="D1620" s="47"/>
      <c r="F1620" s="53"/>
      <c r="G1620" s="54"/>
      <c r="S1620" s="51"/>
    </row>
    <row r="1621">
      <c r="D1621" s="47"/>
      <c r="F1621" s="53"/>
      <c r="G1621" s="54"/>
      <c r="S1621" s="51"/>
    </row>
    <row r="1622">
      <c r="D1622" s="47"/>
      <c r="F1622" s="53"/>
      <c r="G1622" s="54"/>
      <c r="S1622" s="51"/>
    </row>
    <row r="1623">
      <c r="D1623" s="47"/>
      <c r="F1623" s="53"/>
      <c r="G1623" s="54"/>
      <c r="S1623" s="51"/>
    </row>
    <row r="1624">
      <c r="D1624" s="47"/>
      <c r="F1624" s="53"/>
      <c r="G1624" s="54"/>
      <c r="S1624" s="51"/>
    </row>
    <row r="1625">
      <c r="D1625" s="47"/>
      <c r="F1625" s="53"/>
      <c r="G1625" s="54"/>
      <c r="S1625" s="51"/>
    </row>
    <row r="1626">
      <c r="D1626" s="47"/>
      <c r="F1626" s="53"/>
      <c r="G1626" s="54"/>
      <c r="S1626" s="51"/>
    </row>
    <row r="1627">
      <c r="D1627" s="47"/>
      <c r="F1627" s="53"/>
      <c r="G1627" s="54"/>
      <c r="S1627" s="51"/>
    </row>
    <row r="1628">
      <c r="D1628" s="47"/>
      <c r="F1628" s="53"/>
      <c r="G1628" s="54"/>
      <c r="S1628" s="51"/>
    </row>
    <row r="1629">
      <c r="D1629" s="47"/>
      <c r="F1629" s="53"/>
      <c r="G1629" s="54"/>
      <c r="S1629" s="51"/>
    </row>
    <row r="1630">
      <c r="D1630" s="47"/>
      <c r="F1630" s="53"/>
      <c r="G1630" s="54"/>
      <c r="S1630" s="51"/>
    </row>
    <row r="1631">
      <c r="D1631" s="47"/>
      <c r="F1631" s="53"/>
      <c r="G1631" s="54"/>
      <c r="S1631" s="51"/>
    </row>
    <row r="1632">
      <c r="D1632" s="47"/>
      <c r="F1632" s="53"/>
      <c r="G1632" s="54"/>
      <c r="S1632" s="51"/>
    </row>
    <row r="1633">
      <c r="D1633" s="47"/>
      <c r="F1633" s="53"/>
      <c r="G1633" s="54"/>
      <c r="S1633" s="51"/>
    </row>
    <row r="1634">
      <c r="D1634" s="47"/>
      <c r="F1634" s="53"/>
      <c r="G1634" s="54"/>
      <c r="S1634" s="51"/>
    </row>
    <row r="1635">
      <c r="D1635" s="47"/>
      <c r="F1635" s="53"/>
      <c r="G1635" s="54"/>
      <c r="S1635" s="51"/>
    </row>
    <row r="1636">
      <c r="D1636" s="47"/>
      <c r="F1636" s="53"/>
      <c r="G1636" s="54"/>
      <c r="S1636" s="51"/>
    </row>
    <row r="1637">
      <c r="D1637" s="47"/>
      <c r="F1637" s="53"/>
      <c r="G1637" s="54"/>
      <c r="S1637" s="51"/>
    </row>
    <row r="1638">
      <c r="D1638" s="47"/>
      <c r="F1638" s="53"/>
      <c r="G1638" s="54"/>
      <c r="S1638" s="51"/>
    </row>
    <row r="1639">
      <c r="D1639" s="47"/>
      <c r="F1639" s="53"/>
      <c r="G1639" s="54"/>
      <c r="S1639" s="51"/>
    </row>
    <row r="1640">
      <c r="D1640" s="47"/>
      <c r="F1640" s="53"/>
      <c r="G1640" s="54"/>
      <c r="S1640" s="51"/>
    </row>
    <row r="1641">
      <c r="D1641" s="47"/>
      <c r="F1641" s="53"/>
      <c r="G1641" s="54"/>
      <c r="S1641" s="51"/>
    </row>
    <row r="1642">
      <c r="D1642" s="47"/>
      <c r="F1642" s="53"/>
      <c r="G1642" s="54"/>
      <c r="S1642" s="51"/>
    </row>
    <row r="1643">
      <c r="D1643" s="47"/>
      <c r="F1643" s="53"/>
      <c r="G1643" s="54"/>
      <c r="S1643" s="51"/>
    </row>
    <row r="1644">
      <c r="D1644" s="47"/>
      <c r="F1644" s="53"/>
      <c r="G1644" s="54"/>
      <c r="S1644" s="51"/>
    </row>
    <row r="1645">
      <c r="D1645" s="47"/>
      <c r="F1645" s="53"/>
      <c r="G1645" s="54"/>
      <c r="S1645" s="51"/>
    </row>
    <row r="1646">
      <c r="D1646" s="47"/>
      <c r="F1646" s="53"/>
      <c r="G1646" s="54"/>
      <c r="S1646" s="51"/>
    </row>
    <row r="1647">
      <c r="D1647" s="47"/>
      <c r="F1647" s="53"/>
      <c r="G1647" s="54"/>
      <c r="S1647" s="51"/>
    </row>
    <row r="1648">
      <c r="D1648" s="47"/>
      <c r="F1648" s="53"/>
      <c r="G1648" s="54"/>
      <c r="S1648" s="51"/>
    </row>
    <row r="1649">
      <c r="D1649" s="47"/>
      <c r="F1649" s="53"/>
      <c r="G1649" s="54"/>
      <c r="S1649" s="51"/>
    </row>
    <row r="1650">
      <c r="D1650" s="47"/>
      <c r="F1650" s="53"/>
      <c r="G1650" s="54"/>
      <c r="S1650" s="51"/>
    </row>
    <row r="1651">
      <c r="D1651" s="47"/>
      <c r="F1651" s="53"/>
      <c r="G1651" s="54"/>
      <c r="S1651" s="51"/>
    </row>
    <row r="1652">
      <c r="D1652" s="47"/>
      <c r="F1652" s="53"/>
      <c r="G1652" s="54"/>
      <c r="S1652" s="51"/>
    </row>
    <row r="1653">
      <c r="D1653" s="47"/>
      <c r="F1653" s="53"/>
      <c r="G1653" s="54"/>
      <c r="S1653" s="51"/>
    </row>
    <row r="1654">
      <c r="D1654" s="47"/>
      <c r="F1654" s="53"/>
      <c r="G1654" s="54"/>
      <c r="S1654" s="51"/>
    </row>
    <row r="1655">
      <c r="D1655" s="47"/>
      <c r="F1655" s="53"/>
      <c r="G1655" s="54"/>
      <c r="S1655" s="51"/>
    </row>
    <row r="1656">
      <c r="D1656" s="47"/>
      <c r="F1656" s="53"/>
      <c r="G1656" s="54"/>
      <c r="S1656" s="51"/>
    </row>
    <row r="1657">
      <c r="D1657" s="47"/>
      <c r="F1657" s="53"/>
      <c r="G1657" s="54"/>
      <c r="S1657" s="51"/>
    </row>
    <row r="1658">
      <c r="D1658" s="47"/>
      <c r="F1658" s="53"/>
      <c r="G1658" s="54"/>
      <c r="S1658" s="51"/>
    </row>
    <row r="1659">
      <c r="D1659" s="47"/>
      <c r="F1659" s="53"/>
      <c r="G1659" s="54"/>
      <c r="S1659" s="51"/>
    </row>
    <row r="1660">
      <c r="D1660" s="47"/>
      <c r="F1660" s="53"/>
      <c r="G1660" s="54"/>
      <c r="S1660" s="51"/>
    </row>
    <row r="1661">
      <c r="D1661" s="47"/>
      <c r="F1661" s="53"/>
      <c r="G1661" s="54"/>
      <c r="S1661" s="51"/>
    </row>
    <row r="1662">
      <c r="D1662" s="47"/>
      <c r="F1662" s="53"/>
      <c r="G1662" s="54"/>
      <c r="S1662" s="51"/>
    </row>
    <row r="1663">
      <c r="D1663" s="47"/>
      <c r="F1663" s="53"/>
      <c r="G1663" s="54"/>
      <c r="S1663" s="51"/>
    </row>
    <row r="1664">
      <c r="D1664" s="47"/>
      <c r="F1664" s="53"/>
      <c r="G1664" s="54"/>
      <c r="S1664" s="51"/>
    </row>
    <row r="1665">
      <c r="D1665" s="47"/>
      <c r="F1665" s="53"/>
      <c r="G1665" s="54"/>
      <c r="S1665" s="51"/>
    </row>
    <row r="1666">
      <c r="D1666" s="47"/>
      <c r="F1666" s="53"/>
      <c r="G1666" s="54"/>
      <c r="S1666" s="51"/>
    </row>
    <row r="1667">
      <c r="D1667" s="47"/>
      <c r="F1667" s="53"/>
      <c r="G1667" s="54"/>
      <c r="S1667" s="51"/>
    </row>
    <row r="1668">
      <c r="D1668" s="47"/>
      <c r="F1668" s="53"/>
      <c r="G1668" s="54"/>
      <c r="S1668" s="51"/>
    </row>
    <row r="1669">
      <c r="D1669" s="47"/>
      <c r="F1669" s="53"/>
      <c r="G1669" s="54"/>
      <c r="S1669" s="51"/>
    </row>
    <row r="1670">
      <c r="D1670" s="47"/>
      <c r="F1670" s="53"/>
      <c r="G1670" s="54"/>
      <c r="S1670" s="51"/>
    </row>
    <row r="1671">
      <c r="D1671" s="47"/>
      <c r="F1671" s="53"/>
      <c r="G1671" s="54"/>
      <c r="S1671" s="51"/>
    </row>
    <row r="1672">
      <c r="D1672" s="47"/>
      <c r="F1672" s="53"/>
      <c r="G1672" s="54"/>
      <c r="S1672" s="51"/>
    </row>
    <row r="1673">
      <c r="D1673" s="47"/>
      <c r="F1673" s="53"/>
      <c r="G1673" s="54"/>
      <c r="S1673" s="51"/>
    </row>
    <row r="1674">
      <c r="D1674" s="47"/>
      <c r="F1674" s="53"/>
      <c r="G1674" s="54"/>
      <c r="S1674" s="51"/>
    </row>
    <row r="1675">
      <c r="D1675" s="47"/>
      <c r="F1675" s="53"/>
      <c r="G1675" s="54"/>
      <c r="S1675" s="51"/>
    </row>
    <row r="1676">
      <c r="D1676" s="47"/>
      <c r="F1676" s="53"/>
      <c r="G1676" s="54"/>
      <c r="S1676" s="51"/>
    </row>
    <row r="1677">
      <c r="D1677" s="47"/>
      <c r="F1677" s="53"/>
      <c r="G1677" s="54"/>
      <c r="S1677" s="51"/>
    </row>
    <row r="1678">
      <c r="D1678" s="47"/>
      <c r="F1678" s="53"/>
      <c r="G1678" s="54"/>
      <c r="S1678" s="51"/>
    </row>
    <row r="1679">
      <c r="D1679" s="47"/>
      <c r="F1679" s="53"/>
      <c r="G1679" s="54"/>
      <c r="S1679" s="51"/>
    </row>
    <row r="1680">
      <c r="D1680" s="47"/>
      <c r="F1680" s="53"/>
      <c r="G1680" s="54"/>
      <c r="S1680" s="51"/>
    </row>
    <row r="1681">
      <c r="D1681" s="47"/>
      <c r="F1681" s="53"/>
      <c r="G1681" s="54"/>
      <c r="S1681" s="51"/>
    </row>
    <row r="1682">
      <c r="D1682" s="47"/>
      <c r="F1682" s="53"/>
      <c r="G1682" s="54"/>
      <c r="S1682" s="51"/>
    </row>
    <row r="1683">
      <c r="D1683" s="47"/>
      <c r="F1683" s="53"/>
      <c r="G1683" s="54"/>
      <c r="S1683" s="51"/>
    </row>
    <row r="1684">
      <c r="D1684" s="47"/>
      <c r="F1684" s="53"/>
      <c r="G1684" s="54"/>
      <c r="S1684" s="51"/>
    </row>
    <row r="1685">
      <c r="D1685" s="47"/>
      <c r="F1685" s="53"/>
      <c r="G1685" s="54"/>
      <c r="S1685" s="51"/>
    </row>
    <row r="1686">
      <c r="D1686" s="47"/>
      <c r="F1686" s="53"/>
      <c r="G1686" s="54"/>
      <c r="S1686" s="51"/>
    </row>
    <row r="1687">
      <c r="D1687" s="47"/>
      <c r="F1687" s="53"/>
      <c r="G1687" s="54"/>
      <c r="S1687" s="51"/>
    </row>
    <row r="1688">
      <c r="D1688" s="47"/>
      <c r="F1688" s="53"/>
      <c r="G1688" s="54"/>
      <c r="S1688" s="51"/>
    </row>
    <row r="1689">
      <c r="D1689" s="47"/>
      <c r="F1689" s="53"/>
      <c r="G1689" s="54"/>
      <c r="S1689" s="51"/>
    </row>
    <row r="1690">
      <c r="D1690" s="47"/>
      <c r="F1690" s="53"/>
      <c r="G1690" s="54"/>
      <c r="S1690" s="51"/>
    </row>
    <row r="1691">
      <c r="D1691" s="47"/>
      <c r="F1691" s="53"/>
      <c r="G1691" s="54"/>
      <c r="S1691" s="51"/>
    </row>
    <row r="1692">
      <c r="D1692" s="47"/>
      <c r="F1692" s="53"/>
      <c r="G1692" s="54"/>
      <c r="S1692" s="51"/>
    </row>
    <row r="1693">
      <c r="D1693" s="47"/>
      <c r="F1693" s="53"/>
      <c r="G1693" s="54"/>
      <c r="S1693" s="51"/>
    </row>
    <row r="1694">
      <c r="D1694" s="47"/>
      <c r="F1694" s="53"/>
      <c r="G1694" s="54"/>
      <c r="S1694" s="51"/>
    </row>
    <row r="1695">
      <c r="D1695" s="47"/>
      <c r="F1695" s="53"/>
      <c r="G1695" s="54"/>
      <c r="S1695" s="51"/>
    </row>
    <row r="1696">
      <c r="D1696" s="47"/>
      <c r="F1696" s="53"/>
      <c r="G1696" s="54"/>
      <c r="S1696" s="51"/>
    </row>
    <row r="1697">
      <c r="D1697" s="47"/>
      <c r="F1697" s="53"/>
      <c r="G1697" s="54"/>
      <c r="S1697" s="51"/>
    </row>
    <row r="1698">
      <c r="D1698" s="47"/>
      <c r="F1698" s="53"/>
      <c r="G1698" s="54"/>
      <c r="S1698" s="51"/>
    </row>
    <row r="1699">
      <c r="D1699" s="47"/>
      <c r="F1699" s="53"/>
      <c r="G1699" s="54"/>
      <c r="S1699" s="51"/>
    </row>
    <row r="1700">
      <c r="D1700" s="47"/>
      <c r="F1700" s="53"/>
      <c r="G1700" s="54"/>
      <c r="S1700" s="51"/>
    </row>
    <row r="1701">
      <c r="D1701" s="47"/>
      <c r="F1701" s="53"/>
      <c r="G1701" s="54"/>
      <c r="S1701" s="51"/>
    </row>
    <row r="1702">
      <c r="D1702" s="47"/>
      <c r="F1702" s="53"/>
      <c r="G1702" s="54"/>
      <c r="S1702" s="51"/>
    </row>
    <row r="1703">
      <c r="D1703" s="47"/>
      <c r="F1703" s="53"/>
      <c r="G1703" s="54"/>
      <c r="S1703" s="51"/>
    </row>
    <row r="1704">
      <c r="D1704" s="47"/>
      <c r="F1704" s="53"/>
      <c r="G1704" s="54"/>
      <c r="S1704" s="51"/>
    </row>
    <row r="1705">
      <c r="D1705" s="47"/>
      <c r="F1705" s="53"/>
      <c r="G1705" s="54"/>
      <c r="S1705" s="51"/>
    </row>
    <row r="1706">
      <c r="D1706" s="47"/>
      <c r="F1706" s="53"/>
      <c r="G1706" s="54"/>
      <c r="S1706" s="51"/>
    </row>
    <row r="1707">
      <c r="D1707" s="47"/>
      <c r="F1707" s="53"/>
      <c r="G1707" s="54"/>
      <c r="S1707" s="51"/>
    </row>
    <row r="1708">
      <c r="D1708" s="47"/>
      <c r="F1708" s="53"/>
      <c r="G1708" s="54"/>
      <c r="S1708" s="51"/>
    </row>
    <row r="1709">
      <c r="D1709" s="47"/>
      <c r="F1709" s="53"/>
      <c r="G1709" s="54"/>
      <c r="S1709" s="51"/>
    </row>
    <row r="1710">
      <c r="D1710" s="47"/>
      <c r="F1710" s="53"/>
      <c r="G1710" s="54"/>
      <c r="S1710" s="51"/>
    </row>
    <row r="1711">
      <c r="D1711" s="47"/>
      <c r="F1711" s="53"/>
      <c r="G1711" s="54"/>
      <c r="S1711" s="51"/>
    </row>
    <row r="1712">
      <c r="D1712" s="47"/>
      <c r="F1712" s="53"/>
      <c r="G1712" s="54"/>
      <c r="S1712" s="51"/>
    </row>
    <row r="1713">
      <c r="D1713" s="47"/>
      <c r="F1713" s="53"/>
      <c r="G1713" s="54"/>
      <c r="S1713" s="51"/>
    </row>
    <row r="1714">
      <c r="D1714" s="47"/>
      <c r="F1714" s="53"/>
      <c r="G1714" s="54"/>
      <c r="S1714" s="51"/>
    </row>
    <row r="1715">
      <c r="D1715" s="47"/>
      <c r="F1715" s="53"/>
      <c r="G1715" s="54"/>
      <c r="S1715" s="51"/>
    </row>
    <row r="1716">
      <c r="D1716" s="47"/>
      <c r="F1716" s="53"/>
      <c r="G1716" s="54"/>
      <c r="S1716" s="51"/>
    </row>
    <row r="1717">
      <c r="D1717" s="47"/>
      <c r="F1717" s="53"/>
      <c r="G1717" s="54"/>
      <c r="S1717" s="51"/>
    </row>
    <row r="1718">
      <c r="D1718" s="47"/>
      <c r="F1718" s="53"/>
      <c r="G1718" s="54"/>
      <c r="S1718" s="51"/>
    </row>
    <row r="1719">
      <c r="D1719" s="47"/>
      <c r="F1719" s="53"/>
      <c r="G1719" s="54"/>
      <c r="S1719" s="51"/>
    </row>
    <row r="1720">
      <c r="D1720" s="47"/>
      <c r="F1720" s="53"/>
      <c r="G1720" s="54"/>
      <c r="S1720" s="51"/>
    </row>
    <row r="1721">
      <c r="D1721" s="47"/>
      <c r="F1721" s="53"/>
      <c r="G1721" s="54"/>
      <c r="S1721" s="51"/>
    </row>
    <row r="1722">
      <c r="D1722" s="47"/>
      <c r="F1722" s="53"/>
      <c r="G1722" s="54"/>
      <c r="S1722" s="51"/>
    </row>
    <row r="1723">
      <c r="D1723" s="47"/>
      <c r="F1723" s="53"/>
      <c r="G1723" s="54"/>
      <c r="S1723" s="51"/>
    </row>
    <row r="1724">
      <c r="D1724" s="47"/>
      <c r="F1724" s="53"/>
      <c r="G1724" s="54"/>
      <c r="S1724" s="51"/>
    </row>
    <row r="1725">
      <c r="D1725" s="47"/>
      <c r="F1725" s="53"/>
      <c r="G1725" s="54"/>
      <c r="S1725" s="51"/>
    </row>
    <row r="1726">
      <c r="D1726" s="47"/>
      <c r="F1726" s="53"/>
      <c r="G1726" s="54"/>
      <c r="S1726" s="51"/>
    </row>
    <row r="1727">
      <c r="D1727" s="47"/>
      <c r="F1727" s="53"/>
      <c r="G1727" s="54"/>
      <c r="S1727" s="51"/>
    </row>
    <row r="1728">
      <c r="D1728" s="47"/>
      <c r="F1728" s="53"/>
      <c r="G1728" s="54"/>
      <c r="S1728" s="51"/>
    </row>
    <row r="1729">
      <c r="D1729" s="47"/>
      <c r="F1729" s="53"/>
      <c r="G1729" s="54"/>
      <c r="S1729" s="51"/>
    </row>
    <row r="1730">
      <c r="D1730" s="47"/>
      <c r="F1730" s="53"/>
      <c r="G1730" s="54"/>
      <c r="S1730" s="51"/>
    </row>
    <row r="1731">
      <c r="D1731" s="47"/>
      <c r="F1731" s="53"/>
      <c r="G1731" s="54"/>
      <c r="S1731" s="51"/>
    </row>
    <row r="1732">
      <c r="D1732" s="47"/>
      <c r="F1732" s="53"/>
      <c r="G1732" s="54"/>
      <c r="S1732" s="51"/>
    </row>
    <row r="1733">
      <c r="D1733" s="47"/>
      <c r="F1733" s="53"/>
      <c r="G1733" s="54"/>
      <c r="S1733" s="51"/>
    </row>
    <row r="1734">
      <c r="D1734" s="47"/>
      <c r="F1734" s="53"/>
      <c r="G1734" s="54"/>
      <c r="S1734" s="51"/>
    </row>
    <row r="1735">
      <c r="D1735" s="47"/>
      <c r="F1735" s="53"/>
      <c r="G1735" s="54"/>
      <c r="S1735" s="51"/>
    </row>
    <row r="1736">
      <c r="D1736" s="47"/>
      <c r="F1736" s="53"/>
      <c r="G1736" s="54"/>
      <c r="S1736" s="51"/>
    </row>
    <row r="1737">
      <c r="D1737" s="47"/>
      <c r="F1737" s="53"/>
      <c r="G1737" s="54"/>
      <c r="S1737" s="51"/>
    </row>
    <row r="1738">
      <c r="D1738" s="47"/>
      <c r="F1738" s="53"/>
      <c r="G1738" s="54"/>
      <c r="S1738" s="51"/>
    </row>
    <row r="1739">
      <c r="D1739" s="47"/>
      <c r="F1739" s="53"/>
      <c r="G1739" s="54"/>
      <c r="S1739" s="51"/>
    </row>
    <row r="1740">
      <c r="D1740" s="47"/>
      <c r="F1740" s="53"/>
      <c r="G1740" s="54"/>
      <c r="S1740" s="51"/>
    </row>
    <row r="1741">
      <c r="D1741" s="47"/>
      <c r="F1741" s="53"/>
      <c r="G1741" s="54"/>
      <c r="S1741" s="51"/>
    </row>
    <row r="1742">
      <c r="D1742" s="47"/>
      <c r="F1742" s="53"/>
      <c r="G1742" s="54"/>
      <c r="S1742" s="51"/>
    </row>
    <row r="1743">
      <c r="D1743" s="47"/>
      <c r="F1743" s="53"/>
      <c r="G1743" s="54"/>
      <c r="S1743" s="51"/>
    </row>
    <row r="1744">
      <c r="D1744" s="47"/>
      <c r="F1744" s="53"/>
      <c r="G1744" s="54"/>
      <c r="S1744" s="51"/>
    </row>
    <row r="1745">
      <c r="D1745" s="47"/>
      <c r="F1745" s="53"/>
      <c r="G1745" s="54"/>
      <c r="S1745" s="51"/>
    </row>
    <row r="1746">
      <c r="D1746" s="47"/>
      <c r="F1746" s="53"/>
      <c r="G1746" s="54"/>
      <c r="S1746" s="51"/>
    </row>
    <row r="1747">
      <c r="D1747" s="47"/>
      <c r="F1747" s="53"/>
      <c r="G1747" s="54"/>
      <c r="S1747" s="51"/>
    </row>
    <row r="1748">
      <c r="D1748" s="47"/>
      <c r="F1748" s="53"/>
      <c r="G1748" s="54"/>
      <c r="S1748" s="51"/>
    </row>
    <row r="1749">
      <c r="D1749" s="47"/>
      <c r="F1749" s="53"/>
      <c r="G1749" s="54"/>
      <c r="S1749" s="51"/>
    </row>
    <row r="1750">
      <c r="D1750" s="47"/>
      <c r="F1750" s="53"/>
      <c r="G1750" s="54"/>
      <c r="S1750" s="51"/>
    </row>
    <row r="1751">
      <c r="D1751" s="47"/>
      <c r="F1751" s="53"/>
      <c r="G1751" s="54"/>
      <c r="S1751" s="51"/>
    </row>
    <row r="1752">
      <c r="D1752" s="47"/>
      <c r="F1752" s="53"/>
      <c r="G1752" s="54"/>
      <c r="S1752" s="51"/>
    </row>
    <row r="1753">
      <c r="D1753" s="47"/>
      <c r="F1753" s="53"/>
      <c r="G1753" s="54"/>
      <c r="S1753" s="51"/>
    </row>
    <row r="1754">
      <c r="D1754" s="47"/>
      <c r="F1754" s="53"/>
      <c r="G1754" s="54"/>
      <c r="S1754" s="51"/>
    </row>
    <row r="1755">
      <c r="D1755" s="47"/>
      <c r="F1755" s="53"/>
      <c r="G1755" s="54"/>
      <c r="S1755" s="51"/>
    </row>
    <row r="1756">
      <c r="D1756" s="47"/>
      <c r="F1756" s="53"/>
      <c r="G1756" s="54"/>
      <c r="S1756" s="51"/>
    </row>
    <row r="1757">
      <c r="D1757" s="47"/>
      <c r="F1757" s="53"/>
      <c r="G1757" s="54"/>
      <c r="S1757" s="51"/>
    </row>
    <row r="1758">
      <c r="D1758" s="47"/>
      <c r="F1758" s="53"/>
      <c r="G1758" s="54"/>
      <c r="S1758" s="51"/>
    </row>
    <row r="1759">
      <c r="D1759" s="47"/>
      <c r="F1759" s="53"/>
      <c r="G1759" s="54"/>
      <c r="S1759" s="51"/>
    </row>
    <row r="1760">
      <c r="D1760" s="47"/>
      <c r="F1760" s="53"/>
      <c r="G1760" s="54"/>
      <c r="S1760" s="51"/>
    </row>
    <row r="1761">
      <c r="D1761" s="47"/>
      <c r="F1761" s="53"/>
      <c r="G1761" s="54"/>
      <c r="S1761" s="51"/>
    </row>
    <row r="1762">
      <c r="D1762" s="47"/>
      <c r="F1762" s="53"/>
      <c r="G1762" s="54"/>
      <c r="S1762" s="51"/>
    </row>
    <row r="1763">
      <c r="D1763" s="47"/>
      <c r="F1763" s="53"/>
      <c r="G1763" s="54"/>
      <c r="S1763" s="51"/>
    </row>
    <row r="1764">
      <c r="D1764" s="47"/>
      <c r="F1764" s="53"/>
      <c r="G1764" s="54"/>
      <c r="S1764" s="51"/>
    </row>
    <row r="1765">
      <c r="D1765" s="47"/>
      <c r="F1765" s="53"/>
      <c r="G1765" s="54"/>
      <c r="S1765" s="51"/>
    </row>
    <row r="1766">
      <c r="D1766" s="47"/>
      <c r="F1766" s="53"/>
      <c r="G1766" s="54"/>
      <c r="S1766" s="51"/>
    </row>
    <row r="1767">
      <c r="D1767" s="47"/>
      <c r="F1767" s="53"/>
      <c r="G1767" s="54"/>
      <c r="S1767" s="51"/>
    </row>
    <row r="1768">
      <c r="D1768" s="47"/>
      <c r="F1768" s="53"/>
      <c r="G1768" s="54"/>
      <c r="S1768" s="51"/>
    </row>
    <row r="1769">
      <c r="D1769" s="47"/>
      <c r="F1769" s="53"/>
      <c r="G1769" s="54"/>
      <c r="S1769" s="51"/>
    </row>
    <row r="1770">
      <c r="D1770" s="47"/>
      <c r="F1770" s="53"/>
      <c r="G1770" s="54"/>
      <c r="S1770" s="51"/>
    </row>
    <row r="1771">
      <c r="D1771" s="47"/>
      <c r="F1771" s="53"/>
      <c r="G1771" s="54"/>
      <c r="S1771" s="51"/>
    </row>
    <row r="1772">
      <c r="D1772" s="47"/>
      <c r="F1772" s="53"/>
      <c r="G1772" s="54"/>
      <c r="S1772" s="51"/>
    </row>
    <row r="1773">
      <c r="D1773" s="47"/>
      <c r="F1773" s="53"/>
      <c r="G1773" s="54"/>
      <c r="S1773" s="51"/>
    </row>
    <row r="1774">
      <c r="D1774" s="47"/>
      <c r="F1774" s="53"/>
      <c r="G1774" s="54"/>
      <c r="S1774" s="51"/>
    </row>
    <row r="1775">
      <c r="D1775" s="47"/>
      <c r="F1775" s="53"/>
      <c r="G1775" s="54"/>
      <c r="S1775" s="51"/>
    </row>
    <row r="1776">
      <c r="D1776" s="47"/>
      <c r="F1776" s="53"/>
      <c r="G1776" s="54"/>
      <c r="S1776" s="51"/>
    </row>
    <row r="1777">
      <c r="D1777" s="47"/>
      <c r="F1777" s="53"/>
      <c r="G1777" s="54"/>
      <c r="S1777" s="51"/>
    </row>
    <row r="1778">
      <c r="D1778" s="47"/>
      <c r="F1778" s="53"/>
      <c r="G1778" s="54"/>
      <c r="S1778" s="51"/>
    </row>
    <row r="1779">
      <c r="D1779" s="47"/>
      <c r="F1779" s="53"/>
      <c r="G1779" s="54"/>
      <c r="S1779" s="51"/>
    </row>
    <row r="1780">
      <c r="D1780" s="47"/>
      <c r="F1780" s="53"/>
      <c r="G1780" s="54"/>
      <c r="S1780" s="51"/>
    </row>
    <row r="1781">
      <c r="D1781" s="47"/>
      <c r="F1781" s="53"/>
      <c r="G1781" s="54"/>
      <c r="S1781" s="51"/>
    </row>
    <row r="1782">
      <c r="D1782" s="47"/>
      <c r="F1782" s="53"/>
      <c r="G1782" s="54"/>
      <c r="S1782" s="51"/>
    </row>
    <row r="1783">
      <c r="D1783" s="47"/>
      <c r="F1783" s="53"/>
      <c r="G1783" s="54"/>
      <c r="S1783" s="51"/>
    </row>
    <row r="1784">
      <c r="D1784" s="47"/>
      <c r="F1784" s="53"/>
      <c r="G1784" s="54"/>
      <c r="S1784" s="51"/>
    </row>
    <row r="1785">
      <c r="D1785" s="47"/>
      <c r="F1785" s="53"/>
      <c r="G1785" s="54"/>
      <c r="S1785" s="51"/>
    </row>
    <row r="1786">
      <c r="D1786" s="47"/>
      <c r="F1786" s="53"/>
      <c r="G1786" s="54"/>
      <c r="S1786" s="51"/>
    </row>
    <row r="1787">
      <c r="D1787" s="47"/>
      <c r="F1787" s="53"/>
      <c r="G1787" s="54"/>
      <c r="S1787" s="51"/>
    </row>
    <row r="1788">
      <c r="D1788" s="47"/>
      <c r="F1788" s="53"/>
      <c r="G1788" s="54"/>
      <c r="S1788" s="51"/>
    </row>
    <row r="1789">
      <c r="D1789" s="47"/>
      <c r="F1789" s="53"/>
      <c r="G1789" s="54"/>
      <c r="S1789" s="51"/>
    </row>
    <row r="1790">
      <c r="D1790" s="47"/>
      <c r="F1790" s="53"/>
      <c r="G1790" s="54"/>
      <c r="S1790" s="51"/>
    </row>
    <row r="1791">
      <c r="D1791" s="47"/>
      <c r="F1791" s="53"/>
      <c r="G1791" s="54"/>
      <c r="S1791" s="51"/>
    </row>
    <row r="1792">
      <c r="D1792" s="47"/>
      <c r="F1792" s="53"/>
      <c r="G1792" s="54"/>
      <c r="S1792" s="51"/>
    </row>
    <row r="1793">
      <c r="D1793" s="47"/>
      <c r="F1793" s="53"/>
      <c r="G1793" s="54"/>
      <c r="S1793" s="51"/>
    </row>
    <row r="1794">
      <c r="D1794" s="47"/>
      <c r="F1794" s="53"/>
      <c r="G1794" s="54"/>
      <c r="S1794" s="51"/>
    </row>
    <row r="1795">
      <c r="D1795" s="47"/>
      <c r="F1795" s="53"/>
      <c r="G1795" s="54"/>
      <c r="S1795" s="51"/>
    </row>
    <row r="1796">
      <c r="D1796" s="47"/>
      <c r="F1796" s="53"/>
      <c r="G1796" s="54"/>
      <c r="S1796" s="51"/>
    </row>
    <row r="1797">
      <c r="D1797" s="47"/>
      <c r="F1797" s="53"/>
      <c r="G1797" s="54"/>
      <c r="S1797" s="51"/>
    </row>
    <row r="1798">
      <c r="D1798" s="47"/>
      <c r="F1798" s="53"/>
      <c r="G1798" s="54"/>
      <c r="S1798" s="51"/>
    </row>
    <row r="1799">
      <c r="D1799" s="47"/>
      <c r="F1799" s="53"/>
      <c r="G1799" s="54"/>
      <c r="S1799" s="51"/>
    </row>
    <row r="1800">
      <c r="D1800" s="47"/>
      <c r="F1800" s="53"/>
      <c r="G1800" s="54"/>
      <c r="S1800" s="51"/>
    </row>
    <row r="1801">
      <c r="D1801" s="47"/>
      <c r="F1801" s="53"/>
      <c r="G1801" s="54"/>
      <c r="S1801" s="51"/>
    </row>
    <row r="1802">
      <c r="D1802" s="47"/>
      <c r="F1802" s="53"/>
      <c r="G1802" s="54"/>
      <c r="S1802" s="51"/>
    </row>
    <row r="1803">
      <c r="D1803" s="47"/>
      <c r="F1803" s="53"/>
      <c r="G1803" s="54"/>
      <c r="S1803" s="51"/>
    </row>
    <row r="1804">
      <c r="D1804" s="47"/>
      <c r="F1804" s="53"/>
      <c r="G1804" s="54"/>
      <c r="S1804" s="51"/>
    </row>
    <row r="1805">
      <c r="D1805" s="47"/>
      <c r="F1805" s="53"/>
      <c r="G1805" s="54"/>
      <c r="S1805" s="51"/>
    </row>
    <row r="1806">
      <c r="D1806" s="47"/>
      <c r="F1806" s="53"/>
      <c r="G1806" s="54"/>
      <c r="S1806" s="51"/>
    </row>
    <row r="1807">
      <c r="D1807" s="47"/>
      <c r="F1807" s="53"/>
      <c r="G1807" s="54"/>
      <c r="S1807" s="51"/>
    </row>
    <row r="1808">
      <c r="D1808" s="47"/>
      <c r="F1808" s="53"/>
      <c r="G1808" s="54"/>
      <c r="S1808" s="51"/>
    </row>
    <row r="1809">
      <c r="D1809" s="47"/>
      <c r="F1809" s="53"/>
      <c r="G1809" s="54"/>
      <c r="S1809" s="51"/>
    </row>
    <row r="1810">
      <c r="D1810" s="47"/>
      <c r="F1810" s="53"/>
      <c r="G1810" s="54"/>
      <c r="S1810" s="51"/>
    </row>
    <row r="1811">
      <c r="D1811" s="47"/>
      <c r="F1811" s="53"/>
      <c r="G1811" s="54"/>
      <c r="S1811" s="51"/>
    </row>
    <row r="1812">
      <c r="D1812" s="47"/>
      <c r="F1812" s="53"/>
      <c r="G1812" s="54"/>
      <c r="S1812" s="51"/>
    </row>
    <row r="1813">
      <c r="D1813" s="47"/>
      <c r="F1813" s="53"/>
      <c r="G1813" s="54"/>
      <c r="S1813" s="51"/>
    </row>
    <row r="1814">
      <c r="D1814" s="47"/>
      <c r="F1814" s="53"/>
      <c r="G1814" s="54"/>
      <c r="S1814" s="51"/>
    </row>
    <row r="1815">
      <c r="D1815" s="47"/>
      <c r="F1815" s="53"/>
      <c r="G1815" s="54"/>
      <c r="S1815" s="51"/>
    </row>
    <row r="1816">
      <c r="D1816" s="47"/>
      <c r="F1816" s="53"/>
      <c r="G1816" s="54"/>
      <c r="S1816" s="51"/>
    </row>
    <row r="1817">
      <c r="D1817" s="47"/>
      <c r="F1817" s="53"/>
      <c r="G1817" s="54"/>
      <c r="S1817" s="51"/>
    </row>
    <row r="1818">
      <c r="D1818" s="47"/>
      <c r="F1818" s="53"/>
      <c r="G1818" s="54"/>
      <c r="S1818" s="51"/>
    </row>
    <row r="1819">
      <c r="D1819" s="47"/>
      <c r="F1819" s="53"/>
      <c r="G1819" s="54"/>
      <c r="S1819" s="51"/>
    </row>
    <row r="1820">
      <c r="D1820" s="47"/>
      <c r="F1820" s="53"/>
      <c r="G1820" s="54"/>
      <c r="S1820" s="51"/>
    </row>
    <row r="1821">
      <c r="D1821" s="47"/>
      <c r="F1821" s="53"/>
      <c r="G1821" s="54"/>
      <c r="S1821" s="51"/>
    </row>
    <row r="1822">
      <c r="D1822" s="47"/>
      <c r="F1822" s="53"/>
      <c r="G1822" s="54"/>
      <c r="S1822" s="51"/>
    </row>
    <row r="1823">
      <c r="D1823" s="47"/>
      <c r="F1823" s="53"/>
      <c r="G1823" s="54"/>
      <c r="S1823" s="51"/>
    </row>
    <row r="1824">
      <c r="D1824" s="47"/>
      <c r="F1824" s="53"/>
      <c r="G1824" s="54"/>
      <c r="S1824" s="51"/>
    </row>
    <row r="1825">
      <c r="D1825" s="47"/>
      <c r="F1825" s="53"/>
      <c r="G1825" s="54"/>
      <c r="S1825" s="51"/>
    </row>
    <row r="1826">
      <c r="D1826" s="47"/>
      <c r="F1826" s="53"/>
      <c r="G1826" s="54"/>
      <c r="S1826" s="51"/>
    </row>
    <row r="1827">
      <c r="D1827" s="47"/>
      <c r="F1827" s="53"/>
      <c r="G1827" s="54"/>
      <c r="S1827" s="51"/>
    </row>
    <row r="1828">
      <c r="D1828" s="47"/>
      <c r="F1828" s="53"/>
      <c r="G1828" s="54"/>
      <c r="S1828" s="51"/>
    </row>
    <row r="1829">
      <c r="D1829" s="47"/>
      <c r="F1829" s="53"/>
      <c r="G1829" s="54"/>
      <c r="S1829" s="51"/>
    </row>
    <row r="1830">
      <c r="D1830" s="47"/>
      <c r="F1830" s="53"/>
      <c r="G1830" s="54"/>
      <c r="S1830" s="51"/>
    </row>
    <row r="1831">
      <c r="D1831" s="47"/>
      <c r="F1831" s="53"/>
      <c r="G1831" s="54"/>
      <c r="S1831" s="51"/>
    </row>
    <row r="1832">
      <c r="D1832" s="47"/>
      <c r="F1832" s="53"/>
      <c r="G1832" s="54"/>
      <c r="S1832" s="51"/>
    </row>
    <row r="1833">
      <c r="D1833" s="47"/>
      <c r="F1833" s="53"/>
      <c r="G1833" s="54"/>
      <c r="S1833" s="51"/>
    </row>
    <row r="1834">
      <c r="D1834" s="47"/>
      <c r="F1834" s="53"/>
      <c r="G1834" s="54"/>
      <c r="S1834" s="51"/>
    </row>
    <row r="1835">
      <c r="D1835" s="47"/>
      <c r="F1835" s="53"/>
      <c r="G1835" s="54"/>
      <c r="S1835" s="51"/>
    </row>
    <row r="1836">
      <c r="D1836" s="47"/>
      <c r="F1836" s="53"/>
      <c r="G1836" s="54"/>
      <c r="S1836" s="51"/>
    </row>
    <row r="1837">
      <c r="D1837" s="47"/>
      <c r="F1837" s="53"/>
      <c r="G1837" s="54"/>
      <c r="S1837" s="51"/>
    </row>
    <row r="1838">
      <c r="D1838" s="47"/>
      <c r="F1838" s="53"/>
      <c r="G1838" s="54"/>
      <c r="S1838" s="51"/>
    </row>
    <row r="1839">
      <c r="D1839" s="47"/>
      <c r="F1839" s="53"/>
      <c r="G1839" s="54"/>
      <c r="S1839" s="51"/>
    </row>
    <row r="1840">
      <c r="D1840" s="47"/>
      <c r="F1840" s="53"/>
      <c r="G1840" s="54"/>
      <c r="S1840" s="51"/>
    </row>
    <row r="1841">
      <c r="D1841" s="47"/>
      <c r="F1841" s="53"/>
      <c r="G1841" s="54"/>
      <c r="S1841" s="51"/>
    </row>
    <row r="1842">
      <c r="D1842" s="47"/>
      <c r="F1842" s="53"/>
      <c r="G1842" s="54"/>
      <c r="S1842" s="51"/>
    </row>
    <row r="1843">
      <c r="D1843" s="47"/>
      <c r="F1843" s="53"/>
      <c r="G1843" s="54"/>
      <c r="S1843" s="51"/>
    </row>
    <row r="1844">
      <c r="D1844" s="47"/>
      <c r="F1844" s="53"/>
      <c r="G1844" s="54"/>
      <c r="S1844" s="51"/>
    </row>
    <row r="1845">
      <c r="D1845" s="47"/>
      <c r="F1845" s="53"/>
      <c r="G1845" s="54"/>
      <c r="S1845" s="51"/>
    </row>
    <row r="1846">
      <c r="D1846" s="47"/>
      <c r="F1846" s="53"/>
      <c r="G1846" s="54"/>
      <c r="S1846" s="51"/>
    </row>
    <row r="1847">
      <c r="D1847" s="47"/>
      <c r="F1847" s="53"/>
      <c r="G1847" s="54"/>
      <c r="S1847" s="51"/>
    </row>
    <row r="1848">
      <c r="D1848" s="47"/>
      <c r="F1848" s="53"/>
      <c r="G1848" s="54"/>
      <c r="S1848" s="51"/>
    </row>
    <row r="1849">
      <c r="D1849" s="47"/>
      <c r="F1849" s="53"/>
      <c r="G1849" s="54"/>
      <c r="S1849" s="51"/>
    </row>
    <row r="1850">
      <c r="D1850" s="47"/>
      <c r="F1850" s="53"/>
      <c r="G1850" s="54"/>
      <c r="S1850" s="51"/>
    </row>
    <row r="1851">
      <c r="D1851" s="47"/>
      <c r="F1851" s="53"/>
      <c r="G1851" s="54"/>
      <c r="S1851" s="51"/>
    </row>
    <row r="1852">
      <c r="D1852" s="47"/>
      <c r="F1852" s="53"/>
      <c r="G1852" s="54"/>
      <c r="S1852" s="51"/>
    </row>
    <row r="1853">
      <c r="D1853" s="47"/>
      <c r="F1853" s="53"/>
      <c r="G1853" s="54"/>
      <c r="S1853" s="51"/>
    </row>
    <row r="1854">
      <c r="D1854" s="47"/>
      <c r="F1854" s="53"/>
      <c r="G1854" s="54"/>
      <c r="S1854" s="51"/>
    </row>
    <row r="1855">
      <c r="D1855" s="47"/>
      <c r="F1855" s="53"/>
      <c r="G1855" s="54"/>
      <c r="S1855" s="51"/>
    </row>
    <row r="1856">
      <c r="D1856" s="47"/>
      <c r="F1856" s="53"/>
      <c r="G1856" s="54"/>
      <c r="S1856" s="51"/>
    </row>
    <row r="1857">
      <c r="D1857" s="47"/>
      <c r="F1857" s="53"/>
      <c r="G1857" s="54"/>
      <c r="S1857" s="51"/>
    </row>
    <row r="1858">
      <c r="D1858" s="47"/>
      <c r="F1858" s="53"/>
      <c r="G1858" s="54"/>
      <c r="S1858" s="51"/>
    </row>
    <row r="1859">
      <c r="D1859" s="47"/>
      <c r="F1859" s="53"/>
      <c r="G1859" s="54"/>
      <c r="S1859" s="51"/>
    </row>
    <row r="1860">
      <c r="D1860" s="47"/>
      <c r="F1860" s="53"/>
      <c r="G1860" s="54"/>
      <c r="S1860" s="51"/>
    </row>
    <row r="1861">
      <c r="D1861" s="47"/>
      <c r="F1861" s="53"/>
      <c r="G1861" s="54"/>
      <c r="S1861" s="51"/>
    </row>
    <row r="1862">
      <c r="D1862" s="47"/>
      <c r="F1862" s="53"/>
      <c r="G1862" s="54"/>
      <c r="S1862" s="51"/>
    </row>
    <row r="1863">
      <c r="D1863" s="47"/>
      <c r="F1863" s="53"/>
      <c r="G1863" s="54"/>
      <c r="S1863" s="51"/>
    </row>
    <row r="1864">
      <c r="D1864" s="47"/>
      <c r="F1864" s="53"/>
      <c r="G1864" s="54"/>
      <c r="S1864" s="51"/>
    </row>
    <row r="1865">
      <c r="D1865" s="47"/>
      <c r="F1865" s="53"/>
      <c r="G1865" s="54"/>
      <c r="S1865" s="51"/>
    </row>
    <row r="1866">
      <c r="D1866" s="47"/>
      <c r="F1866" s="53"/>
      <c r="G1866" s="54"/>
      <c r="S1866" s="51"/>
    </row>
    <row r="1867">
      <c r="D1867" s="47"/>
      <c r="F1867" s="53"/>
      <c r="G1867" s="54"/>
      <c r="S1867" s="51"/>
    </row>
    <row r="1868">
      <c r="D1868" s="47"/>
      <c r="F1868" s="53"/>
      <c r="G1868" s="54"/>
      <c r="S1868" s="51"/>
    </row>
    <row r="1869">
      <c r="D1869" s="47"/>
      <c r="F1869" s="53"/>
      <c r="G1869" s="54"/>
      <c r="S1869" s="51"/>
    </row>
    <row r="1870">
      <c r="D1870" s="47"/>
      <c r="F1870" s="53"/>
      <c r="G1870" s="54"/>
      <c r="S1870" s="51"/>
    </row>
    <row r="1871">
      <c r="D1871" s="47"/>
      <c r="F1871" s="53"/>
      <c r="G1871" s="54"/>
      <c r="S1871" s="51"/>
    </row>
    <row r="1872">
      <c r="D1872" s="47"/>
      <c r="F1872" s="53"/>
      <c r="G1872" s="54"/>
      <c r="S1872" s="51"/>
    </row>
    <row r="1873">
      <c r="D1873" s="47"/>
      <c r="F1873" s="53"/>
      <c r="G1873" s="54"/>
      <c r="S1873" s="51"/>
    </row>
    <row r="1874">
      <c r="D1874" s="47"/>
      <c r="F1874" s="53"/>
      <c r="G1874" s="54"/>
      <c r="S1874" s="51"/>
    </row>
    <row r="1875">
      <c r="D1875" s="47"/>
      <c r="F1875" s="53"/>
      <c r="G1875" s="54"/>
      <c r="S1875" s="51"/>
    </row>
    <row r="1876">
      <c r="D1876" s="47"/>
      <c r="F1876" s="53"/>
      <c r="G1876" s="54"/>
      <c r="S1876" s="51"/>
    </row>
    <row r="1877">
      <c r="D1877" s="47"/>
      <c r="F1877" s="53"/>
      <c r="G1877" s="54"/>
      <c r="S1877" s="51"/>
    </row>
    <row r="1878">
      <c r="D1878" s="47"/>
      <c r="F1878" s="53"/>
      <c r="G1878" s="54"/>
      <c r="S1878" s="51"/>
    </row>
    <row r="1879">
      <c r="D1879" s="47"/>
      <c r="F1879" s="53"/>
      <c r="G1879" s="54"/>
      <c r="S1879" s="51"/>
    </row>
    <row r="1880">
      <c r="D1880" s="47"/>
      <c r="F1880" s="53"/>
      <c r="G1880" s="54"/>
      <c r="S1880" s="51"/>
    </row>
    <row r="1881">
      <c r="D1881" s="47"/>
      <c r="F1881" s="53"/>
      <c r="G1881" s="54"/>
      <c r="S1881" s="51"/>
    </row>
    <row r="1882">
      <c r="D1882" s="47"/>
      <c r="F1882" s="53"/>
      <c r="G1882" s="54"/>
      <c r="S1882" s="51"/>
    </row>
    <row r="1883">
      <c r="D1883" s="47"/>
      <c r="F1883" s="53"/>
      <c r="G1883" s="54"/>
      <c r="S1883" s="51"/>
    </row>
    <row r="1884">
      <c r="D1884" s="47"/>
      <c r="F1884" s="53"/>
      <c r="G1884" s="54"/>
      <c r="S1884" s="51"/>
    </row>
    <row r="1885">
      <c r="D1885" s="47"/>
      <c r="F1885" s="53"/>
      <c r="G1885" s="54"/>
      <c r="S1885" s="51"/>
    </row>
    <row r="1886">
      <c r="D1886" s="47"/>
      <c r="F1886" s="53"/>
      <c r="G1886" s="54"/>
      <c r="S1886" s="51"/>
    </row>
    <row r="1887">
      <c r="D1887" s="47"/>
      <c r="F1887" s="53"/>
      <c r="G1887" s="54"/>
      <c r="S1887" s="51"/>
    </row>
    <row r="1888">
      <c r="D1888" s="47"/>
      <c r="F1888" s="53"/>
      <c r="G1888" s="54"/>
      <c r="S1888" s="51"/>
    </row>
    <row r="1889">
      <c r="D1889" s="47"/>
      <c r="F1889" s="53"/>
      <c r="G1889" s="54"/>
      <c r="S1889" s="51"/>
    </row>
    <row r="1890">
      <c r="D1890" s="47"/>
      <c r="F1890" s="53"/>
      <c r="G1890" s="54"/>
      <c r="S1890" s="51"/>
    </row>
    <row r="1891">
      <c r="D1891" s="47"/>
      <c r="F1891" s="53"/>
      <c r="G1891" s="54"/>
      <c r="S1891" s="51"/>
    </row>
    <row r="1892">
      <c r="D1892" s="47"/>
      <c r="F1892" s="53"/>
      <c r="G1892" s="54"/>
      <c r="S1892" s="51"/>
    </row>
    <row r="1893">
      <c r="D1893" s="47"/>
      <c r="F1893" s="53"/>
      <c r="G1893" s="54"/>
      <c r="S1893" s="51"/>
    </row>
    <row r="1894">
      <c r="D1894" s="47"/>
      <c r="F1894" s="53"/>
      <c r="G1894" s="54"/>
      <c r="S1894" s="51"/>
    </row>
    <row r="1895">
      <c r="D1895" s="47"/>
      <c r="F1895" s="53"/>
      <c r="G1895" s="54"/>
      <c r="S1895" s="51"/>
    </row>
    <row r="1896">
      <c r="D1896" s="47"/>
      <c r="F1896" s="53"/>
      <c r="G1896" s="54"/>
      <c r="S1896" s="51"/>
    </row>
    <row r="1897">
      <c r="D1897" s="47"/>
      <c r="F1897" s="53"/>
      <c r="G1897" s="54"/>
      <c r="S1897" s="51"/>
    </row>
    <row r="1898">
      <c r="D1898" s="47"/>
      <c r="F1898" s="53"/>
      <c r="G1898" s="54"/>
      <c r="S1898" s="51"/>
    </row>
    <row r="1899">
      <c r="D1899" s="47"/>
      <c r="F1899" s="53"/>
      <c r="G1899" s="54"/>
      <c r="S1899" s="51"/>
    </row>
    <row r="1900">
      <c r="D1900" s="47"/>
      <c r="F1900" s="53"/>
      <c r="G1900" s="54"/>
      <c r="S1900" s="51"/>
    </row>
    <row r="1901">
      <c r="D1901" s="47"/>
      <c r="F1901" s="53"/>
      <c r="G1901" s="54"/>
      <c r="S1901" s="51"/>
    </row>
    <row r="1902">
      <c r="D1902" s="47"/>
      <c r="F1902" s="53"/>
      <c r="G1902" s="54"/>
      <c r="S1902" s="51"/>
    </row>
    <row r="1903">
      <c r="D1903" s="47"/>
      <c r="F1903" s="53"/>
      <c r="G1903" s="54"/>
      <c r="S1903" s="51"/>
    </row>
    <row r="1904">
      <c r="D1904" s="47"/>
      <c r="F1904" s="53"/>
      <c r="G1904" s="54"/>
      <c r="S1904" s="51"/>
    </row>
    <row r="1905">
      <c r="D1905" s="47"/>
      <c r="F1905" s="53"/>
      <c r="G1905" s="54"/>
      <c r="S1905" s="51"/>
    </row>
    <row r="1906">
      <c r="D1906" s="47"/>
      <c r="F1906" s="53"/>
      <c r="G1906" s="54"/>
      <c r="S1906" s="51"/>
    </row>
    <row r="1907">
      <c r="D1907" s="47"/>
      <c r="F1907" s="53"/>
      <c r="G1907" s="54"/>
      <c r="S1907" s="51"/>
    </row>
    <row r="1908">
      <c r="D1908" s="47"/>
      <c r="F1908" s="53"/>
      <c r="G1908" s="54"/>
      <c r="S1908" s="51"/>
    </row>
    <row r="1909">
      <c r="D1909" s="47"/>
      <c r="F1909" s="53"/>
      <c r="G1909" s="54"/>
      <c r="S1909" s="51"/>
    </row>
    <row r="1910">
      <c r="D1910" s="47"/>
      <c r="F1910" s="53"/>
      <c r="G1910" s="54"/>
      <c r="S1910" s="51"/>
    </row>
    <row r="1911">
      <c r="D1911" s="47"/>
      <c r="F1911" s="53"/>
      <c r="G1911" s="54"/>
      <c r="S1911" s="51"/>
    </row>
    <row r="1912">
      <c r="D1912" s="47"/>
      <c r="F1912" s="53"/>
      <c r="G1912" s="54"/>
      <c r="S1912" s="51"/>
    </row>
    <row r="1913">
      <c r="D1913" s="47"/>
      <c r="F1913" s="53"/>
      <c r="G1913" s="54"/>
      <c r="S1913" s="51"/>
    </row>
    <row r="1914">
      <c r="D1914" s="47"/>
      <c r="F1914" s="53"/>
      <c r="G1914" s="54"/>
      <c r="S1914" s="51"/>
    </row>
    <row r="1915">
      <c r="D1915" s="47"/>
      <c r="F1915" s="53"/>
      <c r="G1915" s="54"/>
      <c r="S1915" s="51"/>
    </row>
    <row r="1916">
      <c r="D1916" s="47"/>
      <c r="F1916" s="53"/>
      <c r="G1916" s="54"/>
      <c r="S1916" s="51"/>
    </row>
    <row r="1917">
      <c r="D1917" s="47"/>
      <c r="F1917" s="53"/>
      <c r="G1917" s="54"/>
      <c r="S1917" s="51"/>
    </row>
    <row r="1918">
      <c r="D1918" s="47"/>
      <c r="F1918" s="53"/>
      <c r="G1918" s="54"/>
      <c r="S1918" s="51"/>
    </row>
    <row r="1919">
      <c r="D1919" s="47"/>
      <c r="F1919" s="53"/>
      <c r="G1919" s="54"/>
      <c r="S1919" s="51"/>
    </row>
    <row r="1920">
      <c r="D1920" s="47"/>
      <c r="F1920" s="53"/>
      <c r="G1920" s="54"/>
      <c r="S1920" s="51"/>
    </row>
    <row r="1921">
      <c r="D1921" s="47"/>
      <c r="F1921" s="53"/>
      <c r="G1921" s="54"/>
      <c r="S1921" s="51"/>
    </row>
    <row r="1922">
      <c r="D1922" s="47"/>
      <c r="F1922" s="53"/>
      <c r="G1922" s="54"/>
      <c r="S1922" s="51"/>
    </row>
    <row r="1923">
      <c r="D1923" s="47"/>
      <c r="F1923" s="53"/>
      <c r="G1923" s="54"/>
      <c r="S1923" s="51"/>
    </row>
    <row r="1924">
      <c r="D1924" s="47"/>
      <c r="F1924" s="53"/>
      <c r="G1924" s="54"/>
      <c r="S1924" s="51"/>
    </row>
    <row r="1925">
      <c r="D1925" s="47"/>
      <c r="F1925" s="53"/>
      <c r="G1925" s="54"/>
      <c r="S1925" s="51"/>
    </row>
    <row r="1926">
      <c r="D1926" s="47"/>
      <c r="F1926" s="53"/>
      <c r="G1926" s="54"/>
      <c r="S1926" s="51"/>
    </row>
    <row r="1927">
      <c r="D1927" s="47"/>
      <c r="F1927" s="53"/>
      <c r="G1927" s="54"/>
      <c r="S1927" s="51"/>
    </row>
    <row r="1928">
      <c r="D1928" s="47"/>
      <c r="F1928" s="53"/>
      <c r="G1928" s="54"/>
      <c r="S1928" s="51"/>
    </row>
    <row r="1929">
      <c r="D1929" s="47"/>
      <c r="F1929" s="53"/>
      <c r="G1929" s="54"/>
      <c r="S1929" s="51"/>
    </row>
    <row r="1930">
      <c r="D1930" s="47"/>
      <c r="F1930" s="53"/>
      <c r="G1930" s="54"/>
      <c r="S1930" s="51"/>
    </row>
    <row r="1931">
      <c r="D1931" s="47"/>
      <c r="F1931" s="53"/>
      <c r="G1931" s="54"/>
      <c r="S1931" s="51"/>
    </row>
    <row r="1932">
      <c r="D1932" s="47"/>
      <c r="F1932" s="53"/>
      <c r="G1932" s="54"/>
      <c r="S1932" s="51"/>
    </row>
    <row r="1933">
      <c r="D1933" s="47"/>
      <c r="F1933" s="53"/>
      <c r="G1933" s="54"/>
      <c r="S1933" s="51"/>
    </row>
    <row r="1934">
      <c r="D1934" s="47"/>
      <c r="F1934" s="53"/>
      <c r="G1934" s="54"/>
      <c r="S1934" s="51"/>
    </row>
    <row r="1935">
      <c r="D1935" s="47"/>
      <c r="F1935" s="53"/>
      <c r="G1935" s="54"/>
      <c r="S1935" s="51"/>
    </row>
    <row r="1936">
      <c r="D1936" s="47"/>
      <c r="F1936" s="53"/>
      <c r="G1936" s="54"/>
      <c r="S1936" s="51"/>
    </row>
    <row r="1937">
      <c r="D1937" s="47"/>
      <c r="F1937" s="53"/>
      <c r="G1937" s="54"/>
      <c r="S1937" s="51"/>
    </row>
    <row r="1938">
      <c r="D1938" s="47"/>
      <c r="F1938" s="53"/>
      <c r="G1938" s="54"/>
      <c r="S1938" s="51"/>
    </row>
    <row r="1939">
      <c r="D1939" s="47"/>
      <c r="F1939" s="53"/>
      <c r="G1939" s="54"/>
      <c r="S1939" s="51"/>
    </row>
    <row r="1940">
      <c r="D1940" s="47"/>
      <c r="F1940" s="53"/>
      <c r="G1940" s="54"/>
      <c r="S1940" s="51"/>
    </row>
    <row r="1941">
      <c r="D1941" s="47"/>
      <c r="F1941" s="53"/>
      <c r="G1941" s="54"/>
      <c r="S1941" s="51"/>
    </row>
    <row r="1942">
      <c r="D1942" s="47"/>
      <c r="F1942" s="53"/>
      <c r="G1942" s="54"/>
      <c r="S1942" s="51"/>
    </row>
    <row r="1943">
      <c r="D1943" s="47"/>
      <c r="F1943" s="53"/>
      <c r="G1943" s="54"/>
      <c r="S1943" s="51"/>
    </row>
    <row r="1944">
      <c r="D1944" s="47"/>
      <c r="F1944" s="53"/>
      <c r="G1944" s="54"/>
      <c r="S1944" s="51"/>
    </row>
    <row r="1945">
      <c r="D1945" s="47"/>
      <c r="F1945" s="53"/>
      <c r="G1945" s="54"/>
      <c r="S1945" s="51"/>
    </row>
    <row r="1946">
      <c r="D1946" s="47"/>
      <c r="F1946" s="53"/>
      <c r="G1946" s="54"/>
      <c r="S1946" s="51"/>
    </row>
    <row r="1947">
      <c r="D1947" s="47"/>
      <c r="F1947" s="53"/>
      <c r="G1947" s="54"/>
      <c r="S1947" s="51"/>
    </row>
    <row r="1948">
      <c r="D1948" s="47"/>
      <c r="F1948" s="53"/>
      <c r="G1948" s="54"/>
      <c r="S1948" s="51"/>
    </row>
    <row r="1949">
      <c r="D1949" s="47"/>
      <c r="F1949" s="53"/>
      <c r="G1949" s="54"/>
      <c r="S1949" s="51"/>
    </row>
    <row r="1950">
      <c r="D1950" s="47"/>
      <c r="F1950" s="53"/>
      <c r="G1950" s="54"/>
      <c r="S1950" s="51"/>
    </row>
    <row r="1951">
      <c r="D1951" s="47"/>
      <c r="F1951" s="53"/>
      <c r="G1951" s="54"/>
      <c r="S1951" s="51"/>
    </row>
    <row r="1952">
      <c r="D1952" s="47"/>
      <c r="F1952" s="53"/>
      <c r="G1952" s="54"/>
      <c r="S1952" s="51"/>
    </row>
    <row r="1953">
      <c r="D1953" s="47"/>
      <c r="F1953" s="53"/>
      <c r="G1953" s="54"/>
      <c r="S1953" s="51"/>
    </row>
    <row r="1954">
      <c r="D1954" s="47"/>
      <c r="F1954" s="53"/>
      <c r="G1954" s="54"/>
      <c r="S1954" s="51"/>
    </row>
    <row r="1955">
      <c r="D1955" s="47"/>
      <c r="F1955" s="53"/>
      <c r="G1955" s="54"/>
      <c r="S1955" s="51"/>
    </row>
    <row r="1956">
      <c r="D1956" s="47"/>
      <c r="F1956" s="53"/>
      <c r="G1956" s="54"/>
      <c r="S1956" s="51"/>
    </row>
    <row r="1957">
      <c r="D1957" s="47"/>
      <c r="F1957" s="53"/>
      <c r="G1957" s="54"/>
      <c r="S1957" s="51"/>
    </row>
    <row r="1958">
      <c r="D1958" s="47"/>
      <c r="F1958" s="53"/>
      <c r="G1958" s="54"/>
      <c r="S1958" s="51"/>
    </row>
    <row r="1959">
      <c r="D1959" s="47"/>
      <c r="F1959" s="53"/>
      <c r="G1959" s="54"/>
      <c r="S1959" s="51"/>
    </row>
    <row r="1960">
      <c r="D1960" s="47"/>
      <c r="F1960" s="53"/>
      <c r="G1960" s="54"/>
      <c r="S1960" s="51"/>
    </row>
    <row r="1961">
      <c r="D1961" s="47"/>
      <c r="F1961" s="53"/>
      <c r="G1961" s="54"/>
      <c r="S1961" s="51"/>
    </row>
    <row r="1962">
      <c r="D1962" s="47"/>
      <c r="F1962" s="53"/>
      <c r="G1962" s="54"/>
      <c r="S1962" s="51"/>
    </row>
    <row r="1963">
      <c r="D1963" s="47"/>
      <c r="F1963" s="53"/>
      <c r="G1963" s="54"/>
      <c r="S1963" s="51"/>
    </row>
    <row r="1964">
      <c r="D1964" s="47"/>
      <c r="F1964" s="53"/>
      <c r="G1964" s="54"/>
      <c r="S1964" s="51"/>
    </row>
    <row r="1965">
      <c r="D1965" s="47"/>
      <c r="F1965" s="53"/>
      <c r="G1965" s="54"/>
      <c r="S1965" s="51"/>
    </row>
    <row r="1966">
      <c r="D1966" s="47"/>
      <c r="F1966" s="53"/>
      <c r="G1966" s="54"/>
      <c r="S1966" s="51"/>
    </row>
    <row r="1967">
      <c r="D1967" s="47"/>
      <c r="F1967" s="53"/>
      <c r="G1967" s="54"/>
      <c r="S1967" s="51"/>
    </row>
    <row r="1968">
      <c r="D1968" s="47"/>
      <c r="F1968" s="53"/>
      <c r="G1968" s="54"/>
      <c r="S1968" s="51"/>
    </row>
    <row r="1969">
      <c r="D1969" s="47"/>
      <c r="F1969" s="53"/>
      <c r="G1969" s="54"/>
      <c r="S1969" s="51"/>
    </row>
    <row r="1970">
      <c r="D1970" s="47"/>
      <c r="F1970" s="53"/>
      <c r="G1970" s="54"/>
      <c r="S1970" s="51"/>
    </row>
    <row r="1971">
      <c r="D1971" s="47"/>
      <c r="F1971" s="53"/>
      <c r="G1971" s="54"/>
      <c r="S1971" s="51"/>
    </row>
    <row r="1972">
      <c r="D1972" s="47"/>
      <c r="F1972" s="53"/>
      <c r="G1972" s="54"/>
      <c r="S1972" s="51"/>
    </row>
    <row r="1973">
      <c r="D1973" s="47"/>
      <c r="F1973" s="53"/>
      <c r="G1973" s="54"/>
      <c r="S1973" s="51"/>
    </row>
    <row r="1974">
      <c r="D1974" s="47"/>
      <c r="F1974" s="53"/>
      <c r="G1974" s="54"/>
      <c r="S1974" s="51"/>
    </row>
    <row r="1975">
      <c r="D1975" s="47"/>
      <c r="F1975" s="53"/>
      <c r="G1975" s="54"/>
      <c r="S1975" s="51"/>
    </row>
    <row r="1976">
      <c r="D1976" s="47"/>
      <c r="F1976" s="53"/>
      <c r="G1976" s="54"/>
      <c r="S1976" s="51"/>
    </row>
    <row r="1977">
      <c r="D1977" s="47"/>
      <c r="F1977" s="53"/>
      <c r="G1977" s="54"/>
      <c r="S1977" s="51"/>
    </row>
    <row r="1978">
      <c r="D1978" s="47"/>
      <c r="F1978" s="53"/>
      <c r="G1978" s="54"/>
      <c r="S1978" s="51"/>
    </row>
    <row r="1979">
      <c r="D1979" s="47"/>
      <c r="F1979" s="53"/>
      <c r="G1979" s="54"/>
      <c r="S1979" s="51"/>
    </row>
    <row r="1980">
      <c r="D1980" s="47"/>
      <c r="F1980" s="53"/>
      <c r="G1980" s="54"/>
      <c r="S1980" s="51"/>
    </row>
    <row r="1981">
      <c r="D1981" s="47"/>
      <c r="F1981" s="53"/>
      <c r="G1981" s="54"/>
      <c r="S1981" s="51"/>
    </row>
    <row r="1982">
      <c r="D1982" s="47"/>
      <c r="F1982" s="53"/>
      <c r="G1982" s="54"/>
      <c r="S1982" s="51"/>
    </row>
    <row r="1983">
      <c r="D1983" s="47"/>
      <c r="F1983" s="53"/>
      <c r="G1983" s="54"/>
      <c r="S1983" s="51"/>
    </row>
    <row r="1984">
      <c r="D1984" s="47"/>
      <c r="F1984" s="53"/>
      <c r="G1984" s="54"/>
      <c r="S1984" s="51"/>
    </row>
    <row r="1985">
      <c r="D1985" s="47"/>
      <c r="F1985" s="53"/>
      <c r="G1985" s="54"/>
      <c r="S1985" s="51"/>
    </row>
    <row r="1986">
      <c r="D1986" s="47"/>
      <c r="F1986" s="53"/>
      <c r="G1986" s="54"/>
      <c r="S1986" s="51"/>
    </row>
    <row r="1987">
      <c r="D1987" s="47"/>
      <c r="F1987" s="53"/>
      <c r="G1987" s="54"/>
      <c r="S1987" s="51"/>
    </row>
    <row r="1988">
      <c r="D1988" s="47"/>
      <c r="F1988" s="53"/>
      <c r="G1988" s="54"/>
      <c r="S1988" s="51"/>
    </row>
    <row r="1989">
      <c r="D1989" s="47"/>
      <c r="F1989" s="53"/>
      <c r="G1989" s="54"/>
      <c r="S1989" s="51"/>
    </row>
    <row r="1990">
      <c r="D1990" s="47"/>
      <c r="F1990" s="53"/>
      <c r="G1990" s="54"/>
      <c r="S1990" s="51"/>
    </row>
    <row r="1991">
      <c r="D1991" s="47"/>
      <c r="F1991" s="53"/>
      <c r="G1991" s="54"/>
      <c r="S1991" s="51"/>
    </row>
    <row r="1992">
      <c r="D1992" s="47"/>
      <c r="F1992" s="53"/>
      <c r="G1992" s="54"/>
      <c r="S1992" s="51"/>
    </row>
    <row r="1993">
      <c r="D1993" s="47"/>
      <c r="F1993" s="53"/>
      <c r="G1993" s="54"/>
      <c r="S1993" s="51"/>
    </row>
    <row r="1994">
      <c r="D1994" s="47"/>
      <c r="F1994" s="53"/>
      <c r="G1994" s="54"/>
      <c r="S1994" s="51"/>
    </row>
    <row r="1995">
      <c r="D1995" s="47"/>
      <c r="F1995" s="53"/>
      <c r="G1995" s="54"/>
      <c r="S1995" s="51"/>
    </row>
    <row r="1996">
      <c r="D1996" s="47"/>
      <c r="F1996" s="53"/>
      <c r="G1996" s="54"/>
      <c r="S1996" s="51"/>
    </row>
    <row r="1997">
      <c r="D1997" s="47"/>
      <c r="F1997" s="53"/>
      <c r="G1997" s="54"/>
      <c r="S1997" s="51"/>
    </row>
    <row r="1998">
      <c r="D1998" s="47"/>
      <c r="F1998" s="53"/>
      <c r="G1998" s="54"/>
      <c r="S1998" s="51"/>
    </row>
    <row r="1999">
      <c r="D1999" s="47"/>
      <c r="F1999" s="53"/>
      <c r="G1999" s="54"/>
      <c r="S1999" s="51"/>
    </row>
    <row r="2000">
      <c r="D2000" s="47"/>
      <c r="F2000" s="53"/>
      <c r="G2000" s="54"/>
      <c r="S2000" s="51"/>
    </row>
    <row r="2001">
      <c r="D2001" s="47"/>
      <c r="F2001" s="53"/>
      <c r="G2001" s="54"/>
      <c r="S2001" s="51"/>
    </row>
    <row r="2002">
      <c r="D2002" s="47"/>
      <c r="F2002" s="53"/>
      <c r="G2002" s="54"/>
      <c r="S2002" s="51"/>
    </row>
    <row r="2003">
      <c r="D2003" s="47"/>
      <c r="F2003" s="53"/>
      <c r="G2003" s="54"/>
      <c r="S2003" s="51"/>
    </row>
    <row r="2004">
      <c r="D2004" s="47"/>
      <c r="F2004" s="53"/>
      <c r="G2004" s="54"/>
      <c r="S2004" s="51"/>
    </row>
    <row r="2005">
      <c r="D2005" s="47"/>
      <c r="F2005" s="53"/>
      <c r="G2005" s="54"/>
      <c r="S2005" s="51"/>
    </row>
    <row r="2006">
      <c r="D2006" s="47"/>
      <c r="F2006" s="53"/>
      <c r="G2006" s="54"/>
      <c r="S2006" s="51"/>
    </row>
    <row r="2007">
      <c r="D2007" s="47"/>
      <c r="F2007" s="53"/>
      <c r="G2007" s="54"/>
      <c r="S2007" s="51"/>
    </row>
    <row r="2008">
      <c r="D2008" s="47"/>
      <c r="F2008" s="53"/>
      <c r="G2008" s="54"/>
      <c r="S2008" s="51"/>
    </row>
    <row r="2009">
      <c r="D2009" s="47"/>
      <c r="F2009" s="53"/>
      <c r="G2009" s="54"/>
      <c r="S2009" s="51"/>
    </row>
    <row r="2010">
      <c r="D2010" s="47"/>
      <c r="F2010" s="53"/>
      <c r="G2010" s="54"/>
      <c r="S2010" s="51"/>
    </row>
    <row r="2011">
      <c r="D2011" s="47"/>
      <c r="F2011" s="53"/>
      <c r="G2011" s="54"/>
      <c r="S2011" s="51"/>
    </row>
    <row r="2012">
      <c r="D2012" s="47"/>
      <c r="F2012" s="53"/>
      <c r="G2012" s="54"/>
      <c r="S2012" s="51"/>
    </row>
    <row r="2013">
      <c r="D2013" s="47"/>
      <c r="F2013" s="53"/>
      <c r="G2013" s="54"/>
      <c r="S2013" s="51"/>
    </row>
    <row r="2014">
      <c r="D2014" s="47"/>
      <c r="F2014" s="53"/>
      <c r="G2014" s="54"/>
      <c r="S2014" s="51"/>
    </row>
    <row r="2015">
      <c r="D2015" s="47"/>
      <c r="F2015" s="53"/>
      <c r="G2015" s="54"/>
      <c r="S2015" s="51"/>
    </row>
    <row r="2016">
      <c r="D2016" s="47"/>
      <c r="F2016" s="53"/>
      <c r="G2016" s="54"/>
      <c r="S2016" s="51"/>
    </row>
    <row r="2017">
      <c r="D2017" s="47"/>
      <c r="F2017" s="53"/>
      <c r="G2017" s="54"/>
      <c r="S2017" s="51"/>
    </row>
    <row r="2018">
      <c r="D2018" s="47"/>
      <c r="F2018" s="53"/>
      <c r="G2018" s="54"/>
      <c r="S2018" s="51"/>
    </row>
    <row r="2019">
      <c r="D2019" s="47"/>
      <c r="F2019" s="53"/>
      <c r="G2019" s="54"/>
      <c r="S2019" s="51"/>
    </row>
    <row r="2020">
      <c r="D2020" s="47"/>
      <c r="F2020" s="53"/>
      <c r="G2020" s="54"/>
      <c r="S2020" s="51"/>
    </row>
    <row r="2021">
      <c r="D2021" s="47"/>
      <c r="F2021" s="53"/>
      <c r="G2021" s="54"/>
      <c r="S2021" s="51"/>
    </row>
    <row r="2022">
      <c r="D2022" s="47"/>
      <c r="F2022" s="53"/>
      <c r="G2022" s="54"/>
      <c r="S2022" s="51"/>
    </row>
    <row r="2023">
      <c r="D2023" s="47"/>
      <c r="F2023" s="53"/>
      <c r="G2023" s="54"/>
      <c r="S2023" s="51"/>
    </row>
    <row r="2024">
      <c r="D2024" s="47"/>
      <c r="F2024" s="53"/>
      <c r="G2024" s="54"/>
      <c r="S2024" s="51"/>
    </row>
    <row r="2025">
      <c r="D2025" s="47"/>
      <c r="F2025" s="53"/>
      <c r="G2025" s="54"/>
      <c r="S2025" s="51"/>
    </row>
    <row r="2026">
      <c r="D2026" s="47"/>
      <c r="F2026" s="53"/>
      <c r="G2026" s="54"/>
      <c r="S2026" s="51"/>
    </row>
    <row r="2027">
      <c r="D2027" s="47"/>
      <c r="F2027" s="53"/>
      <c r="G2027" s="54"/>
      <c r="S2027" s="51"/>
    </row>
    <row r="2028">
      <c r="D2028" s="47"/>
      <c r="F2028" s="53"/>
      <c r="G2028" s="54"/>
      <c r="S2028" s="51"/>
    </row>
    <row r="2029">
      <c r="D2029" s="47"/>
      <c r="F2029" s="53"/>
      <c r="G2029" s="54"/>
      <c r="S2029" s="51"/>
    </row>
    <row r="2030">
      <c r="D2030" s="47"/>
      <c r="F2030" s="53"/>
      <c r="G2030" s="54"/>
      <c r="S2030" s="51"/>
    </row>
    <row r="2031">
      <c r="D2031" s="47"/>
      <c r="F2031" s="53"/>
      <c r="G2031" s="54"/>
      <c r="S2031" s="51"/>
    </row>
    <row r="2032">
      <c r="D2032" s="47"/>
      <c r="F2032" s="53"/>
      <c r="G2032" s="54"/>
      <c r="S2032" s="51"/>
    </row>
    <row r="2033">
      <c r="D2033" s="47"/>
      <c r="F2033" s="53"/>
      <c r="G2033" s="54"/>
      <c r="S2033" s="51"/>
    </row>
    <row r="2034">
      <c r="D2034" s="47"/>
      <c r="F2034" s="53"/>
      <c r="G2034" s="54"/>
      <c r="S2034" s="51"/>
    </row>
    <row r="2035">
      <c r="D2035" s="47"/>
      <c r="F2035" s="53"/>
      <c r="G2035" s="54"/>
      <c r="S2035" s="51"/>
    </row>
    <row r="2036">
      <c r="D2036" s="47"/>
      <c r="F2036" s="53"/>
      <c r="G2036" s="54"/>
      <c r="S2036" s="51"/>
    </row>
    <row r="2037">
      <c r="D2037" s="47"/>
      <c r="F2037" s="53"/>
      <c r="G2037" s="54"/>
      <c r="S2037" s="51"/>
    </row>
    <row r="2038">
      <c r="D2038" s="47"/>
      <c r="F2038" s="53"/>
      <c r="G2038" s="54"/>
      <c r="S2038" s="51"/>
    </row>
    <row r="2039">
      <c r="D2039" s="47"/>
      <c r="F2039" s="53"/>
      <c r="G2039" s="54"/>
      <c r="S2039" s="51"/>
    </row>
    <row r="2040">
      <c r="D2040" s="47"/>
      <c r="F2040" s="53"/>
      <c r="G2040" s="54"/>
      <c r="S2040" s="51"/>
    </row>
    <row r="2041">
      <c r="D2041" s="47"/>
      <c r="F2041" s="53"/>
      <c r="G2041" s="54"/>
      <c r="S2041" s="51"/>
    </row>
    <row r="2042">
      <c r="D2042" s="47"/>
      <c r="F2042" s="53"/>
      <c r="G2042" s="54"/>
      <c r="S2042" s="51"/>
    </row>
    <row r="2043">
      <c r="D2043" s="47"/>
      <c r="F2043" s="53"/>
      <c r="G2043" s="54"/>
      <c r="S2043" s="51"/>
    </row>
    <row r="2044">
      <c r="D2044" s="47"/>
      <c r="F2044" s="53"/>
      <c r="G2044" s="54"/>
      <c r="S2044" s="51"/>
    </row>
    <row r="2045">
      <c r="D2045" s="47"/>
      <c r="F2045" s="53"/>
      <c r="G2045" s="54"/>
      <c r="S2045" s="51"/>
    </row>
    <row r="2046">
      <c r="D2046" s="47"/>
      <c r="F2046" s="53"/>
      <c r="G2046" s="54"/>
      <c r="S2046" s="51"/>
    </row>
    <row r="2047">
      <c r="D2047" s="47"/>
      <c r="F2047" s="53"/>
      <c r="G2047" s="54"/>
      <c r="S2047" s="51"/>
    </row>
    <row r="2048">
      <c r="D2048" s="47"/>
      <c r="F2048" s="53"/>
      <c r="G2048" s="54"/>
      <c r="S2048" s="51"/>
    </row>
    <row r="2049">
      <c r="D2049" s="47"/>
      <c r="F2049" s="53"/>
      <c r="G2049" s="54"/>
      <c r="S2049" s="51"/>
    </row>
    <row r="2050">
      <c r="D2050" s="47"/>
      <c r="F2050" s="53"/>
      <c r="G2050" s="54"/>
      <c r="S2050" s="51"/>
    </row>
    <row r="2051">
      <c r="D2051" s="47"/>
      <c r="F2051" s="53"/>
      <c r="G2051" s="54"/>
      <c r="S2051" s="51"/>
    </row>
    <row r="2052">
      <c r="D2052" s="47"/>
      <c r="F2052" s="53"/>
      <c r="G2052" s="54"/>
      <c r="S2052" s="51"/>
    </row>
    <row r="2053">
      <c r="D2053" s="47"/>
      <c r="F2053" s="53"/>
      <c r="G2053" s="54"/>
      <c r="S2053" s="51"/>
    </row>
    <row r="2054">
      <c r="D2054" s="47"/>
      <c r="F2054" s="53"/>
      <c r="G2054" s="54"/>
      <c r="S2054" s="51"/>
    </row>
    <row r="2055">
      <c r="D2055" s="47"/>
      <c r="F2055" s="53"/>
      <c r="G2055" s="54"/>
      <c r="S2055" s="51"/>
    </row>
    <row r="2056">
      <c r="D2056" s="47"/>
      <c r="F2056" s="53"/>
      <c r="G2056" s="54"/>
      <c r="S2056" s="51"/>
    </row>
    <row r="2057">
      <c r="D2057" s="47"/>
      <c r="F2057" s="53"/>
      <c r="G2057" s="54"/>
      <c r="S2057" s="51"/>
    </row>
    <row r="2058">
      <c r="D2058" s="47"/>
      <c r="F2058" s="53"/>
      <c r="G2058" s="54"/>
      <c r="S2058" s="51"/>
    </row>
    <row r="2059">
      <c r="D2059" s="47"/>
      <c r="F2059" s="53"/>
      <c r="G2059" s="54"/>
      <c r="S2059" s="51"/>
    </row>
    <row r="2060">
      <c r="D2060" s="47"/>
      <c r="F2060" s="53"/>
      <c r="G2060" s="54"/>
      <c r="S2060" s="51"/>
    </row>
    <row r="2061">
      <c r="D2061" s="47"/>
      <c r="F2061" s="53"/>
      <c r="G2061" s="54"/>
      <c r="S2061" s="51"/>
    </row>
    <row r="2062">
      <c r="D2062" s="47"/>
      <c r="F2062" s="53"/>
      <c r="G2062" s="54"/>
      <c r="S2062" s="51"/>
    </row>
    <row r="2063">
      <c r="D2063" s="47"/>
      <c r="F2063" s="53"/>
      <c r="G2063" s="54"/>
      <c r="S2063" s="51"/>
    </row>
    <row r="2064">
      <c r="D2064" s="47"/>
      <c r="F2064" s="53"/>
      <c r="G2064" s="54"/>
      <c r="S2064" s="51"/>
    </row>
    <row r="2065">
      <c r="D2065" s="47"/>
      <c r="F2065" s="53"/>
      <c r="G2065" s="54"/>
      <c r="S2065" s="51"/>
    </row>
    <row r="2066">
      <c r="D2066" s="47"/>
      <c r="F2066" s="53"/>
      <c r="G2066" s="54"/>
      <c r="S2066" s="51"/>
    </row>
    <row r="2067">
      <c r="D2067" s="47"/>
      <c r="F2067" s="53"/>
      <c r="G2067" s="54"/>
      <c r="S2067" s="51"/>
    </row>
    <row r="2068">
      <c r="D2068" s="47"/>
      <c r="F2068" s="53"/>
      <c r="G2068" s="54"/>
      <c r="S2068" s="51"/>
    </row>
    <row r="2069">
      <c r="D2069" s="47"/>
      <c r="F2069" s="53"/>
      <c r="G2069" s="54"/>
      <c r="S2069" s="51"/>
    </row>
    <row r="2070">
      <c r="D2070" s="47"/>
      <c r="F2070" s="53"/>
      <c r="G2070" s="54"/>
      <c r="S2070" s="51"/>
    </row>
    <row r="2071">
      <c r="D2071" s="47"/>
      <c r="F2071" s="53"/>
      <c r="G2071" s="54"/>
      <c r="S2071" s="51"/>
    </row>
    <row r="2072">
      <c r="D2072" s="47"/>
      <c r="F2072" s="53"/>
      <c r="G2072" s="54"/>
      <c r="S2072" s="51"/>
    </row>
    <row r="2073">
      <c r="D2073" s="47"/>
      <c r="F2073" s="53"/>
      <c r="G2073" s="54"/>
      <c r="S2073" s="51"/>
    </row>
    <row r="2074">
      <c r="D2074" s="47"/>
      <c r="F2074" s="53"/>
      <c r="G2074" s="54"/>
      <c r="S2074" s="51"/>
    </row>
    <row r="2075">
      <c r="D2075" s="47"/>
      <c r="F2075" s="53"/>
      <c r="G2075" s="54"/>
      <c r="S2075" s="51"/>
    </row>
    <row r="2076">
      <c r="D2076" s="47"/>
      <c r="F2076" s="53"/>
      <c r="G2076" s="54"/>
      <c r="S2076" s="51"/>
    </row>
    <row r="2077">
      <c r="D2077" s="47"/>
      <c r="F2077" s="53"/>
      <c r="G2077" s="54"/>
      <c r="S2077" s="51"/>
    </row>
    <row r="2078">
      <c r="D2078" s="47"/>
      <c r="F2078" s="53"/>
      <c r="G2078" s="54"/>
      <c r="S2078" s="51"/>
    </row>
    <row r="2079">
      <c r="D2079" s="47"/>
      <c r="F2079" s="53"/>
      <c r="G2079" s="54"/>
      <c r="S2079" s="51"/>
    </row>
    <row r="2080">
      <c r="D2080" s="47"/>
      <c r="F2080" s="53"/>
      <c r="G2080" s="54"/>
      <c r="S2080" s="51"/>
    </row>
    <row r="2081">
      <c r="D2081" s="47"/>
      <c r="F2081" s="53"/>
      <c r="G2081" s="54"/>
      <c r="S2081" s="51"/>
    </row>
    <row r="2082">
      <c r="D2082" s="47"/>
      <c r="F2082" s="53"/>
      <c r="G2082" s="54"/>
      <c r="S2082" s="51"/>
    </row>
    <row r="2083">
      <c r="D2083" s="47"/>
      <c r="F2083" s="53"/>
      <c r="G2083" s="54"/>
      <c r="S2083" s="51"/>
    </row>
    <row r="2084">
      <c r="D2084" s="47"/>
      <c r="F2084" s="53"/>
      <c r="G2084" s="54"/>
      <c r="S2084" s="51"/>
    </row>
    <row r="2085">
      <c r="D2085" s="47"/>
      <c r="F2085" s="53"/>
      <c r="G2085" s="54"/>
      <c r="S2085" s="51"/>
    </row>
    <row r="2086">
      <c r="D2086" s="47"/>
      <c r="F2086" s="53"/>
      <c r="G2086" s="54"/>
      <c r="S2086" s="51"/>
    </row>
    <row r="2087">
      <c r="D2087" s="47"/>
      <c r="F2087" s="53"/>
      <c r="G2087" s="54"/>
      <c r="S2087" s="51"/>
    </row>
    <row r="2088">
      <c r="D2088" s="47"/>
      <c r="F2088" s="53"/>
      <c r="G2088" s="54"/>
      <c r="S2088" s="51"/>
    </row>
    <row r="2089">
      <c r="D2089" s="47"/>
      <c r="F2089" s="53"/>
      <c r="G2089" s="54"/>
      <c r="S2089" s="51"/>
    </row>
    <row r="2090">
      <c r="D2090" s="47"/>
      <c r="F2090" s="53"/>
      <c r="G2090" s="54"/>
      <c r="S2090" s="51"/>
    </row>
    <row r="2091">
      <c r="D2091" s="47"/>
      <c r="F2091" s="53"/>
      <c r="G2091" s="54"/>
      <c r="S2091" s="51"/>
    </row>
    <row r="2092">
      <c r="D2092" s="47"/>
      <c r="F2092" s="53"/>
      <c r="G2092" s="54"/>
      <c r="S2092" s="51"/>
    </row>
    <row r="2093">
      <c r="D2093" s="47"/>
      <c r="F2093" s="53"/>
      <c r="G2093" s="54"/>
      <c r="S2093" s="51"/>
    </row>
    <row r="2094">
      <c r="D2094" s="47"/>
      <c r="F2094" s="53"/>
      <c r="G2094" s="54"/>
      <c r="S2094" s="51"/>
    </row>
    <row r="2095">
      <c r="D2095" s="47"/>
      <c r="F2095" s="53"/>
      <c r="G2095" s="54"/>
      <c r="S2095" s="51"/>
    </row>
    <row r="2096">
      <c r="D2096" s="47"/>
      <c r="F2096" s="53"/>
      <c r="G2096" s="54"/>
      <c r="S2096" s="51"/>
    </row>
    <row r="2097">
      <c r="D2097" s="47"/>
      <c r="F2097" s="53"/>
      <c r="G2097" s="54"/>
      <c r="S2097" s="51"/>
    </row>
    <row r="2098">
      <c r="D2098" s="47"/>
      <c r="F2098" s="53"/>
      <c r="G2098" s="54"/>
      <c r="S2098" s="51"/>
    </row>
    <row r="2099">
      <c r="D2099" s="47"/>
      <c r="F2099" s="53"/>
      <c r="G2099" s="54"/>
      <c r="S2099" s="51"/>
    </row>
    <row r="2100">
      <c r="D2100" s="47"/>
      <c r="F2100" s="53"/>
      <c r="G2100" s="54"/>
      <c r="S2100" s="51"/>
    </row>
    <row r="2101">
      <c r="D2101" s="47"/>
      <c r="F2101" s="53"/>
      <c r="G2101" s="54"/>
      <c r="S2101" s="51"/>
    </row>
    <row r="2102">
      <c r="D2102" s="47"/>
      <c r="F2102" s="53"/>
      <c r="G2102" s="54"/>
      <c r="S2102" s="51"/>
    </row>
    <row r="2103">
      <c r="D2103" s="47"/>
      <c r="F2103" s="53"/>
      <c r="G2103" s="54"/>
      <c r="S2103" s="51"/>
    </row>
    <row r="2104">
      <c r="D2104" s="47"/>
      <c r="F2104" s="53"/>
      <c r="G2104" s="54"/>
      <c r="S2104" s="51"/>
    </row>
    <row r="2105">
      <c r="D2105" s="47"/>
      <c r="F2105" s="53"/>
      <c r="G2105" s="54"/>
      <c r="S2105" s="51"/>
    </row>
    <row r="2106">
      <c r="D2106" s="47"/>
      <c r="F2106" s="53"/>
      <c r="G2106" s="54"/>
      <c r="S2106" s="51"/>
    </row>
    <row r="2107">
      <c r="D2107" s="47"/>
      <c r="F2107" s="53"/>
      <c r="G2107" s="54"/>
      <c r="S2107" s="51"/>
    </row>
    <row r="2108">
      <c r="D2108" s="47"/>
      <c r="F2108" s="53"/>
      <c r="G2108" s="54"/>
      <c r="S2108" s="51"/>
    </row>
    <row r="2109">
      <c r="D2109" s="47"/>
      <c r="F2109" s="53"/>
      <c r="G2109" s="54"/>
      <c r="S2109" s="51"/>
    </row>
    <row r="2110">
      <c r="D2110" s="47"/>
      <c r="F2110" s="53"/>
      <c r="G2110" s="54"/>
      <c r="S2110" s="51"/>
    </row>
    <row r="2111">
      <c r="D2111" s="47"/>
      <c r="F2111" s="53"/>
      <c r="G2111" s="54"/>
      <c r="S2111" s="51"/>
    </row>
    <row r="2112">
      <c r="D2112" s="47"/>
      <c r="F2112" s="53"/>
      <c r="G2112" s="54"/>
      <c r="S2112" s="51"/>
    </row>
    <row r="2113">
      <c r="D2113" s="47"/>
      <c r="F2113" s="53"/>
      <c r="G2113" s="54"/>
      <c r="S2113" s="51"/>
    </row>
    <row r="2114">
      <c r="D2114" s="47"/>
      <c r="F2114" s="53"/>
      <c r="G2114" s="54"/>
      <c r="S2114" s="51"/>
    </row>
    <row r="2115">
      <c r="D2115" s="47"/>
      <c r="F2115" s="53"/>
      <c r="G2115" s="54"/>
      <c r="S2115" s="51"/>
    </row>
    <row r="2116">
      <c r="D2116" s="47"/>
      <c r="F2116" s="53"/>
      <c r="G2116" s="54"/>
      <c r="S2116" s="51"/>
    </row>
    <row r="2117">
      <c r="D2117" s="47"/>
      <c r="F2117" s="53"/>
      <c r="G2117" s="54"/>
      <c r="S2117" s="51"/>
    </row>
    <row r="2118">
      <c r="D2118" s="47"/>
      <c r="F2118" s="53"/>
      <c r="G2118" s="54"/>
      <c r="S2118" s="51"/>
    </row>
    <row r="2119">
      <c r="D2119" s="47"/>
      <c r="F2119" s="53"/>
      <c r="G2119" s="54"/>
      <c r="S2119" s="51"/>
    </row>
    <row r="2120">
      <c r="D2120" s="47"/>
      <c r="F2120" s="53"/>
      <c r="G2120" s="54"/>
      <c r="S2120" s="51"/>
    </row>
    <row r="2121">
      <c r="D2121" s="47"/>
      <c r="F2121" s="53"/>
      <c r="G2121" s="54"/>
      <c r="S2121" s="51"/>
    </row>
    <row r="2122">
      <c r="D2122" s="47"/>
      <c r="F2122" s="53"/>
      <c r="G2122" s="54"/>
      <c r="S2122" s="51"/>
    </row>
    <row r="2123">
      <c r="D2123" s="47"/>
      <c r="F2123" s="53"/>
      <c r="G2123" s="54"/>
      <c r="S2123" s="51"/>
    </row>
    <row r="2124">
      <c r="D2124" s="47"/>
      <c r="F2124" s="53"/>
      <c r="G2124" s="54"/>
      <c r="S2124" s="51"/>
    </row>
    <row r="2125">
      <c r="D2125" s="47"/>
      <c r="F2125" s="53"/>
      <c r="G2125" s="54"/>
      <c r="S2125" s="51"/>
    </row>
    <row r="2126">
      <c r="D2126" s="47"/>
      <c r="F2126" s="53"/>
      <c r="G2126" s="54"/>
      <c r="S2126" s="51"/>
    </row>
    <row r="2127">
      <c r="D2127" s="47"/>
      <c r="F2127" s="53"/>
      <c r="G2127" s="54"/>
      <c r="S2127" s="51"/>
    </row>
    <row r="2128">
      <c r="D2128" s="47"/>
      <c r="F2128" s="53"/>
      <c r="G2128" s="54"/>
      <c r="S2128" s="51"/>
    </row>
    <row r="2129">
      <c r="D2129" s="47"/>
      <c r="F2129" s="53"/>
      <c r="G2129" s="54"/>
      <c r="S2129" s="51"/>
    </row>
    <row r="2130">
      <c r="D2130" s="47"/>
      <c r="F2130" s="53"/>
      <c r="G2130" s="54"/>
      <c r="S2130" s="51"/>
    </row>
    <row r="2131">
      <c r="D2131" s="47"/>
      <c r="F2131" s="53"/>
      <c r="G2131" s="54"/>
      <c r="S2131" s="51"/>
    </row>
    <row r="2132">
      <c r="D2132" s="47"/>
      <c r="F2132" s="53"/>
      <c r="G2132" s="54"/>
      <c r="S2132" s="51"/>
    </row>
    <row r="2133">
      <c r="D2133" s="47"/>
      <c r="F2133" s="53"/>
      <c r="G2133" s="54"/>
      <c r="S2133" s="51"/>
    </row>
    <row r="2134">
      <c r="D2134" s="47"/>
      <c r="F2134" s="53"/>
      <c r="G2134" s="54"/>
      <c r="S2134" s="51"/>
    </row>
    <row r="2135">
      <c r="D2135" s="47"/>
      <c r="F2135" s="53"/>
      <c r="G2135" s="54"/>
      <c r="S2135" s="51"/>
    </row>
    <row r="2136">
      <c r="D2136" s="47"/>
      <c r="F2136" s="53"/>
      <c r="G2136" s="54"/>
      <c r="S2136" s="51"/>
    </row>
    <row r="2137">
      <c r="D2137" s="47"/>
      <c r="F2137" s="53"/>
      <c r="G2137" s="54"/>
      <c r="S2137" s="51"/>
    </row>
    <row r="2138">
      <c r="D2138" s="47"/>
      <c r="F2138" s="53"/>
      <c r="G2138" s="54"/>
      <c r="S2138" s="51"/>
    </row>
    <row r="2139">
      <c r="D2139" s="47"/>
      <c r="F2139" s="53"/>
      <c r="G2139" s="54"/>
      <c r="S2139" s="51"/>
    </row>
    <row r="2140">
      <c r="D2140" s="47"/>
      <c r="F2140" s="53"/>
      <c r="G2140" s="54"/>
      <c r="S2140" s="51"/>
    </row>
    <row r="2141">
      <c r="D2141" s="47"/>
      <c r="F2141" s="53"/>
      <c r="G2141" s="54"/>
      <c r="S2141" s="51"/>
    </row>
    <row r="2142">
      <c r="D2142" s="47"/>
      <c r="F2142" s="53"/>
      <c r="G2142" s="54"/>
      <c r="S2142" s="51"/>
    </row>
    <row r="2143">
      <c r="D2143" s="47"/>
      <c r="F2143" s="53"/>
      <c r="G2143" s="54"/>
      <c r="S2143" s="51"/>
    </row>
    <row r="2144">
      <c r="D2144" s="47"/>
      <c r="F2144" s="53"/>
      <c r="G2144" s="54"/>
      <c r="S2144" s="51"/>
    </row>
    <row r="2145">
      <c r="D2145" s="47"/>
      <c r="F2145" s="53"/>
      <c r="G2145" s="54"/>
      <c r="S2145" s="51"/>
    </row>
    <row r="2146">
      <c r="D2146" s="47"/>
      <c r="F2146" s="53"/>
      <c r="G2146" s="54"/>
      <c r="S2146" s="51"/>
    </row>
    <row r="2147">
      <c r="D2147" s="47"/>
      <c r="F2147" s="53"/>
      <c r="G2147" s="54"/>
      <c r="S2147" s="51"/>
    </row>
    <row r="2148">
      <c r="D2148" s="47"/>
      <c r="F2148" s="53"/>
      <c r="G2148" s="54"/>
      <c r="S2148" s="51"/>
    </row>
    <row r="2149">
      <c r="D2149" s="47"/>
      <c r="F2149" s="53"/>
      <c r="G2149" s="54"/>
      <c r="S2149" s="51"/>
    </row>
    <row r="2150">
      <c r="D2150" s="47"/>
      <c r="F2150" s="53"/>
      <c r="G2150" s="54"/>
      <c r="S2150" s="51"/>
    </row>
    <row r="2151">
      <c r="D2151" s="47"/>
      <c r="F2151" s="53"/>
      <c r="G2151" s="54"/>
      <c r="S2151" s="51"/>
    </row>
    <row r="2152">
      <c r="D2152" s="47"/>
      <c r="F2152" s="53"/>
      <c r="G2152" s="54"/>
      <c r="S2152" s="51"/>
    </row>
    <row r="2153">
      <c r="D2153" s="47"/>
      <c r="F2153" s="53"/>
      <c r="G2153" s="54"/>
      <c r="S2153" s="51"/>
    </row>
    <row r="2154">
      <c r="D2154" s="47"/>
      <c r="F2154" s="53"/>
      <c r="G2154" s="54"/>
      <c r="S2154" s="51"/>
    </row>
    <row r="2155">
      <c r="D2155" s="47"/>
      <c r="F2155" s="53"/>
      <c r="G2155" s="54"/>
      <c r="S2155" s="51"/>
    </row>
    <row r="2156">
      <c r="D2156" s="47"/>
      <c r="F2156" s="53"/>
      <c r="G2156" s="54"/>
      <c r="S2156" s="51"/>
    </row>
    <row r="2157">
      <c r="D2157" s="47"/>
      <c r="F2157" s="53"/>
      <c r="G2157" s="54"/>
      <c r="S2157" s="51"/>
    </row>
    <row r="2158">
      <c r="D2158" s="47"/>
      <c r="F2158" s="53"/>
      <c r="G2158" s="54"/>
      <c r="S2158" s="51"/>
    </row>
    <row r="2159">
      <c r="D2159" s="47"/>
      <c r="F2159" s="53"/>
      <c r="G2159" s="54"/>
      <c r="S2159" s="51"/>
    </row>
    <row r="2160">
      <c r="D2160" s="47"/>
      <c r="F2160" s="53"/>
      <c r="G2160" s="54"/>
      <c r="S2160" s="51"/>
    </row>
    <row r="2161">
      <c r="D2161" s="47"/>
      <c r="F2161" s="53"/>
      <c r="G2161" s="54"/>
      <c r="S2161" s="51"/>
    </row>
    <row r="2162">
      <c r="D2162" s="47"/>
      <c r="F2162" s="53"/>
      <c r="G2162" s="54"/>
      <c r="S2162" s="51"/>
    </row>
    <row r="2163">
      <c r="D2163" s="47"/>
      <c r="F2163" s="53"/>
      <c r="G2163" s="54"/>
      <c r="S2163" s="51"/>
    </row>
    <row r="2164">
      <c r="D2164" s="47"/>
      <c r="F2164" s="53"/>
      <c r="G2164" s="54"/>
      <c r="S2164" s="51"/>
    </row>
    <row r="2165">
      <c r="D2165" s="47"/>
      <c r="F2165" s="53"/>
      <c r="G2165" s="54"/>
      <c r="S2165" s="51"/>
    </row>
    <row r="2166">
      <c r="D2166" s="47"/>
      <c r="F2166" s="53"/>
      <c r="G2166" s="54"/>
      <c r="S2166" s="51"/>
    </row>
    <row r="2167">
      <c r="D2167" s="47"/>
      <c r="F2167" s="53"/>
      <c r="G2167" s="54"/>
      <c r="S2167" s="51"/>
    </row>
    <row r="2168">
      <c r="D2168" s="47"/>
      <c r="F2168" s="53"/>
      <c r="G2168" s="54"/>
      <c r="S2168" s="51"/>
    </row>
    <row r="2169">
      <c r="D2169" s="47"/>
      <c r="F2169" s="53"/>
      <c r="G2169" s="54"/>
      <c r="S2169" s="51"/>
    </row>
    <row r="2170">
      <c r="D2170" s="47"/>
      <c r="F2170" s="53"/>
      <c r="G2170" s="54"/>
      <c r="S2170" s="51"/>
    </row>
    <row r="2171">
      <c r="D2171" s="47"/>
      <c r="F2171" s="53"/>
      <c r="G2171" s="54"/>
      <c r="S2171" s="51"/>
    </row>
    <row r="2172">
      <c r="D2172" s="47"/>
      <c r="F2172" s="53"/>
      <c r="G2172" s="54"/>
      <c r="S2172" s="51"/>
    </row>
    <row r="2173">
      <c r="D2173" s="47"/>
      <c r="F2173" s="53"/>
      <c r="G2173" s="54"/>
      <c r="S2173" s="51"/>
    </row>
    <row r="2174">
      <c r="D2174" s="47"/>
      <c r="F2174" s="53"/>
      <c r="G2174" s="54"/>
      <c r="S2174" s="51"/>
    </row>
    <row r="2175">
      <c r="D2175" s="47"/>
      <c r="F2175" s="53"/>
      <c r="G2175" s="54"/>
      <c r="S2175" s="51"/>
    </row>
    <row r="2176">
      <c r="D2176" s="47"/>
      <c r="F2176" s="53"/>
      <c r="G2176" s="54"/>
      <c r="S2176" s="51"/>
    </row>
    <row r="2177">
      <c r="D2177" s="47"/>
      <c r="F2177" s="53"/>
      <c r="G2177" s="54"/>
      <c r="S2177" s="51"/>
    </row>
    <row r="2178">
      <c r="D2178" s="47"/>
      <c r="F2178" s="53"/>
      <c r="G2178" s="54"/>
      <c r="S2178" s="51"/>
    </row>
    <row r="2179">
      <c r="D2179" s="47"/>
      <c r="F2179" s="53"/>
      <c r="G2179" s="54"/>
      <c r="S2179" s="51"/>
    </row>
    <row r="2180">
      <c r="D2180" s="47"/>
      <c r="F2180" s="53"/>
      <c r="G2180" s="54"/>
      <c r="S2180" s="51"/>
    </row>
    <row r="2181">
      <c r="D2181" s="47"/>
      <c r="F2181" s="53"/>
      <c r="G2181" s="54"/>
      <c r="S2181" s="51"/>
    </row>
    <row r="2182">
      <c r="D2182" s="47"/>
      <c r="F2182" s="53"/>
      <c r="G2182" s="54"/>
      <c r="S2182" s="51"/>
    </row>
    <row r="2183">
      <c r="D2183" s="47"/>
      <c r="F2183" s="53"/>
      <c r="G2183" s="54"/>
      <c r="S2183" s="51"/>
    </row>
    <row r="2184">
      <c r="D2184" s="47"/>
      <c r="F2184" s="53"/>
      <c r="G2184" s="54"/>
      <c r="S2184" s="51"/>
    </row>
    <row r="2185">
      <c r="D2185" s="47"/>
      <c r="F2185" s="53"/>
      <c r="G2185" s="54"/>
      <c r="S2185" s="51"/>
    </row>
    <row r="2186">
      <c r="D2186" s="47"/>
      <c r="F2186" s="53"/>
      <c r="G2186" s="54"/>
      <c r="S2186" s="51"/>
    </row>
    <row r="2187">
      <c r="D2187" s="47"/>
      <c r="F2187" s="53"/>
      <c r="G2187" s="54"/>
      <c r="S2187" s="51"/>
    </row>
    <row r="2188">
      <c r="D2188" s="47"/>
      <c r="F2188" s="53"/>
      <c r="G2188" s="54"/>
      <c r="S2188" s="51"/>
    </row>
    <row r="2189">
      <c r="D2189" s="47"/>
      <c r="F2189" s="53"/>
      <c r="G2189" s="54"/>
      <c r="S2189" s="51"/>
    </row>
    <row r="2190">
      <c r="D2190" s="47"/>
      <c r="F2190" s="53"/>
      <c r="G2190" s="54"/>
      <c r="S2190" s="51"/>
    </row>
    <row r="2191">
      <c r="D2191" s="47"/>
      <c r="F2191" s="53"/>
      <c r="G2191" s="54"/>
      <c r="S2191" s="51"/>
    </row>
    <row r="2192">
      <c r="D2192" s="47"/>
      <c r="F2192" s="53"/>
      <c r="G2192" s="54"/>
      <c r="S2192" s="51"/>
    </row>
    <row r="2193">
      <c r="D2193" s="47"/>
      <c r="F2193" s="53"/>
      <c r="G2193" s="54"/>
      <c r="S2193" s="51"/>
    </row>
    <row r="2194">
      <c r="D2194" s="47"/>
      <c r="F2194" s="53"/>
      <c r="G2194" s="54"/>
      <c r="S2194" s="51"/>
    </row>
    <row r="2195">
      <c r="D2195" s="47"/>
      <c r="F2195" s="53"/>
      <c r="G2195" s="54"/>
      <c r="S2195" s="51"/>
    </row>
    <row r="2196">
      <c r="D2196" s="47"/>
      <c r="F2196" s="53"/>
      <c r="G2196" s="54"/>
      <c r="S2196" s="51"/>
    </row>
    <row r="2197">
      <c r="D2197" s="47"/>
      <c r="F2197" s="53"/>
      <c r="G2197" s="54"/>
      <c r="S2197" s="51"/>
    </row>
    <row r="2198">
      <c r="D2198" s="47"/>
      <c r="F2198" s="53"/>
      <c r="G2198" s="54"/>
      <c r="S2198" s="51"/>
    </row>
    <row r="2199">
      <c r="D2199" s="47"/>
      <c r="F2199" s="53"/>
      <c r="G2199" s="54"/>
      <c r="S2199" s="51"/>
    </row>
    <row r="2200">
      <c r="D2200" s="47"/>
      <c r="F2200" s="53"/>
      <c r="G2200" s="54"/>
      <c r="S2200" s="51"/>
    </row>
    <row r="2201">
      <c r="D2201" s="47"/>
      <c r="F2201" s="53"/>
      <c r="G2201" s="54"/>
      <c r="S2201" s="51"/>
    </row>
    <row r="2202">
      <c r="D2202" s="47"/>
      <c r="F2202" s="53"/>
      <c r="G2202" s="54"/>
      <c r="S2202" s="51"/>
    </row>
    <row r="2203">
      <c r="D2203" s="47"/>
      <c r="F2203" s="53"/>
      <c r="G2203" s="54"/>
      <c r="S2203" s="51"/>
    </row>
    <row r="2204">
      <c r="D2204" s="47"/>
      <c r="F2204" s="53"/>
      <c r="G2204" s="54"/>
      <c r="S2204" s="51"/>
    </row>
    <row r="2205">
      <c r="D2205" s="47"/>
      <c r="F2205" s="53"/>
      <c r="G2205" s="54"/>
      <c r="S2205" s="51"/>
    </row>
    <row r="2206">
      <c r="D2206" s="47"/>
      <c r="F2206" s="53"/>
      <c r="G2206" s="54"/>
      <c r="S2206" s="51"/>
    </row>
    <row r="2207">
      <c r="D2207" s="47"/>
      <c r="F2207" s="53"/>
      <c r="G2207" s="54"/>
      <c r="S2207" s="51"/>
    </row>
    <row r="2208">
      <c r="D2208" s="47"/>
      <c r="F2208" s="53"/>
      <c r="G2208" s="54"/>
      <c r="S2208" s="51"/>
    </row>
    <row r="2209">
      <c r="D2209" s="47"/>
      <c r="F2209" s="53"/>
      <c r="G2209" s="54"/>
      <c r="S2209" s="51"/>
    </row>
    <row r="2210">
      <c r="D2210" s="47"/>
      <c r="F2210" s="53"/>
      <c r="G2210" s="54"/>
      <c r="S2210" s="51"/>
    </row>
    <row r="2211">
      <c r="D2211" s="47"/>
      <c r="F2211" s="53"/>
      <c r="G2211" s="54"/>
      <c r="S2211" s="51"/>
    </row>
    <row r="2212">
      <c r="D2212" s="47"/>
      <c r="F2212" s="53"/>
      <c r="G2212" s="54"/>
      <c r="S2212" s="51"/>
    </row>
    <row r="2213">
      <c r="D2213" s="47"/>
      <c r="F2213" s="53"/>
      <c r="G2213" s="54"/>
      <c r="S2213" s="51"/>
    </row>
    <row r="2214">
      <c r="D2214" s="47"/>
      <c r="F2214" s="53"/>
      <c r="G2214" s="54"/>
      <c r="S2214" s="51"/>
    </row>
    <row r="2215">
      <c r="D2215" s="47"/>
      <c r="F2215" s="53"/>
      <c r="G2215" s="54"/>
      <c r="S2215" s="51"/>
    </row>
    <row r="2216">
      <c r="D2216" s="47"/>
      <c r="F2216" s="53"/>
      <c r="G2216" s="54"/>
      <c r="S2216" s="51"/>
    </row>
    <row r="2217">
      <c r="D2217" s="47"/>
      <c r="F2217" s="53"/>
      <c r="G2217" s="54"/>
      <c r="S2217" s="51"/>
    </row>
    <row r="2218">
      <c r="D2218" s="47"/>
      <c r="F2218" s="53"/>
      <c r="G2218" s="54"/>
      <c r="S2218" s="51"/>
    </row>
    <row r="2219">
      <c r="D2219" s="47"/>
      <c r="F2219" s="53"/>
      <c r="G2219" s="54"/>
      <c r="S2219" s="51"/>
    </row>
    <row r="2220">
      <c r="D2220" s="47"/>
      <c r="F2220" s="53"/>
      <c r="G2220" s="54"/>
      <c r="S2220" s="51"/>
    </row>
    <row r="2221">
      <c r="D2221" s="47"/>
      <c r="F2221" s="53"/>
      <c r="G2221" s="54"/>
      <c r="S2221" s="51"/>
    </row>
    <row r="2222">
      <c r="D2222" s="47"/>
      <c r="F2222" s="53"/>
      <c r="G2222" s="54"/>
      <c r="S2222" s="51"/>
    </row>
    <row r="2223">
      <c r="D2223" s="47"/>
      <c r="F2223" s="53"/>
      <c r="G2223" s="54"/>
      <c r="S2223" s="51"/>
    </row>
    <row r="2224">
      <c r="D2224" s="47"/>
      <c r="F2224" s="53"/>
      <c r="G2224" s="54"/>
      <c r="S2224" s="51"/>
    </row>
    <row r="2225">
      <c r="D2225" s="47"/>
      <c r="F2225" s="53"/>
      <c r="G2225" s="54"/>
      <c r="S2225" s="51"/>
    </row>
    <row r="2226">
      <c r="D2226" s="47"/>
      <c r="F2226" s="53"/>
      <c r="G2226" s="54"/>
      <c r="S2226" s="51"/>
    </row>
    <row r="2227">
      <c r="D2227" s="47"/>
      <c r="F2227" s="53"/>
      <c r="G2227" s="54"/>
      <c r="S2227" s="51"/>
    </row>
    <row r="2228">
      <c r="D2228" s="47"/>
      <c r="F2228" s="53"/>
      <c r="G2228" s="54"/>
      <c r="S2228" s="51"/>
    </row>
    <row r="2229">
      <c r="D2229" s="47"/>
      <c r="F2229" s="53"/>
      <c r="G2229" s="54"/>
      <c r="S2229" s="51"/>
    </row>
    <row r="2230">
      <c r="D2230" s="47"/>
      <c r="F2230" s="53"/>
      <c r="G2230" s="54"/>
      <c r="S2230" s="51"/>
    </row>
    <row r="2231">
      <c r="D2231" s="47"/>
      <c r="F2231" s="53"/>
      <c r="G2231" s="54"/>
      <c r="S2231" s="51"/>
    </row>
    <row r="2232">
      <c r="D2232" s="47"/>
      <c r="F2232" s="53"/>
      <c r="G2232" s="54"/>
      <c r="S2232" s="51"/>
    </row>
    <row r="2233">
      <c r="D2233" s="47"/>
      <c r="F2233" s="53"/>
      <c r="G2233" s="54"/>
      <c r="S2233" s="51"/>
    </row>
    <row r="2234">
      <c r="D2234" s="47"/>
      <c r="F2234" s="53"/>
      <c r="G2234" s="54"/>
      <c r="S2234" s="51"/>
    </row>
    <row r="2235">
      <c r="D2235" s="47"/>
      <c r="F2235" s="53"/>
      <c r="G2235" s="54"/>
      <c r="S2235" s="51"/>
    </row>
    <row r="2236">
      <c r="D2236" s="47"/>
      <c r="F2236" s="53"/>
      <c r="G2236" s="54"/>
      <c r="S2236" s="51"/>
    </row>
    <row r="2237">
      <c r="D2237" s="47"/>
      <c r="F2237" s="53"/>
      <c r="G2237" s="54"/>
      <c r="S2237" s="51"/>
    </row>
    <row r="2238">
      <c r="D2238" s="47"/>
      <c r="F2238" s="53"/>
      <c r="G2238" s="54"/>
      <c r="S2238" s="51"/>
    </row>
    <row r="2239">
      <c r="D2239" s="47"/>
      <c r="F2239" s="53"/>
      <c r="G2239" s="54"/>
      <c r="S2239" s="51"/>
    </row>
    <row r="2240">
      <c r="D2240" s="47"/>
      <c r="F2240" s="53"/>
      <c r="G2240" s="54"/>
      <c r="S2240" s="51"/>
    </row>
    <row r="2241">
      <c r="D2241" s="47"/>
      <c r="F2241" s="53"/>
      <c r="G2241" s="54"/>
      <c r="S2241" s="51"/>
    </row>
    <row r="2242">
      <c r="D2242" s="47"/>
      <c r="F2242" s="53"/>
      <c r="G2242" s="54"/>
      <c r="S2242" s="51"/>
    </row>
    <row r="2243">
      <c r="D2243" s="47"/>
      <c r="F2243" s="53"/>
      <c r="G2243" s="54"/>
      <c r="S2243" s="51"/>
    </row>
    <row r="2244">
      <c r="D2244" s="47"/>
      <c r="F2244" s="53"/>
      <c r="G2244" s="54"/>
      <c r="S2244" s="51"/>
    </row>
    <row r="2245">
      <c r="D2245" s="47"/>
      <c r="F2245" s="53"/>
      <c r="G2245" s="54"/>
      <c r="S2245" s="51"/>
    </row>
    <row r="2246">
      <c r="D2246" s="47"/>
      <c r="F2246" s="53"/>
      <c r="G2246" s="54"/>
      <c r="S2246" s="51"/>
    </row>
    <row r="2247">
      <c r="D2247" s="47"/>
      <c r="F2247" s="53"/>
      <c r="G2247" s="54"/>
      <c r="S2247" s="51"/>
    </row>
    <row r="2248">
      <c r="D2248" s="47"/>
      <c r="F2248" s="53"/>
      <c r="G2248" s="54"/>
      <c r="S2248" s="51"/>
    </row>
    <row r="2249">
      <c r="D2249" s="47"/>
      <c r="F2249" s="53"/>
      <c r="G2249" s="54"/>
      <c r="S2249" s="51"/>
    </row>
    <row r="2250">
      <c r="D2250" s="47"/>
      <c r="F2250" s="53"/>
      <c r="G2250" s="54"/>
      <c r="S2250" s="51"/>
    </row>
    <row r="2251">
      <c r="D2251" s="47"/>
      <c r="F2251" s="53"/>
      <c r="G2251" s="54"/>
      <c r="S2251" s="51"/>
    </row>
    <row r="2252">
      <c r="D2252" s="47"/>
      <c r="F2252" s="53"/>
      <c r="G2252" s="54"/>
      <c r="S2252" s="51"/>
    </row>
    <row r="2253">
      <c r="D2253" s="47"/>
      <c r="F2253" s="53"/>
      <c r="G2253" s="54"/>
      <c r="S2253" s="51"/>
    </row>
    <row r="2254">
      <c r="D2254" s="47"/>
      <c r="F2254" s="53"/>
      <c r="G2254" s="54"/>
      <c r="S2254" s="51"/>
    </row>
    <row r="2255">
      <c r="D2255" s="47"/>
      <c r="F2255" s="53"/>
      <c r="G2255" s="54"/>
      <c r="S2255" s="51"/>
    </row>
    <row r="2256">
      <c r="D2256" s="47"/>
      <c r="F2256" s="53"/>
      <c r="G2256" s="54"/>
      <c r="S2256" s="51"/>
    </row>
    <row r="2257">
      <c r="D2257" s="47"/>
      <c r="F2257" s="53"/>
      <c r="G2257" s="54"/>
      <c r="S2257" s="51"/>
    </row>
    <row r="2258">
      <c r="D2258" s="47"/>
      <c r="F2258" s="53"/>
      <c r="G2258" s="54"/>
      <c r="S2258" s="51"/>
    </row>
    <row r="2259">
      <c r="D2259" s="47"/>
      <c r="F2259" s="53"/>
      <c r="G2259" s="54"/>
      <c r="S2259" s="51"/>
    </row>
    <row r="2260">
      <c r="D2260" s="47"/>
      <c r="F2260" s="53"/>
      <c r="G2260" s="54"/>
      <c r="S2260" s="51"/>
    </row>
    <row r="2261">
      <c r="D2261" s="47"/>
      <c r="F2261" s="53"/>
      <c r="G2261" s="54"/>
      <c r="S2261" s="51"/>
    </row>
    <row r="2262">
      <c r="D2262" s="47"/>
      <c r="F2262" s="53"/>
      <c r="G2262" s="54"/>
      <c r="S2262" s="51"/>
    </row>
    <row r="2263">
      <c r="D2263" s="47"/>
      <c r="F2263" s="53"/>
      <c r="G2263" s="54"/>
      <c r="S2263" s="51"/>
    </row>
    <row r="2264">
      <c r="D2264" s="47"/>
      <c r="F2264" s="53"/>
      <c r="G2264" s="54"/>
      <c r="S2264" s="51"/>
    </row>
    <row r="2265">
      <c r="D2265" s="47"/>
      <c r="F2265" s="53"/>
      <c r="G2265" s="54"/>
      <c r="S2265" s="51"/>
    </row>
    <row r="2266">
      <c r="D2266" s="47"/>
      <c r="F2266" s="53"/>
      <c r="G2266" s="54"/>
      <c r="S2266" s="51"/>
    </row>
    <row r="2267">
      <c r="D2267" s="47"/>
      <c r="F2267" s="53"/>
      <c r="G2267" s="54"/>
      <c r="S2267" s="51"/>
    </row>
    <row r="2268">
      <c r="D2268" s="47"/>
      <c r="F2268" s="53"/>
      <c r="G2268" s="54"/>
      <c r="S2268" s="51"/>
    </row>
    <row r="2269">
      <c r="D2269" s="47"/>
      <c r="F2269" s="53"/>
      <c r="G2269" s="54"/>
      <c r="S2269" s="51"/>
    </row>
    <row r="2270">
      <c r="D2270" s="47"/>
      <c r="F2270" s="53"/>
      <c r="G2270" s="54"/>
      <c r="S2270" s="51"/>
    </row>
    <row r="2271">
      <c r="D2271" s="47"/>
      <c r="F2271" s="53"/>
      <c r="G2271" s="54"/>
      <c r="S2271" s="51"/>
    </row>
    <row r="2272">
      <c r="D2272" s="47"/>
      <c r="F2272" s="53"/>
      <c r="G2272" s="54"/>
      <c r="S2272" s="51"/>
    </row>
    <row r="2273">
      <c r="D2273" s="47"/>
      <c r="F2273" s="53"/>
      <c r="G2273" s="54"/>
      <c r="S2273" s="51"/>
    </row>
    <row r="2274">
      <c r="D2274" s="47"/>
      <c r="F2274" s="53"/>
      <c r="G2274" s="54"/>
      <c r="S2274" s="51"/>
    </row>
    <row r="2275">
      <c r="D2275" s="47"/>
      <c r="F2275" s="53"/>
      <c r="G2275" s="54"/>
      <c r="S2275" s="51"/>
    </row>
    <row r="2276">
      <c r="D2276" s="47"/>
      <c r="F2276" s="53"/>
      <c r="G2276" s="54"/>
      <c r="S2276" s="51"/>
    </row>
    <row r="2277">
      <c r="D2277" s="47"/>
      <c r="F2277" s="53"/>
      <c r="G2277" s="54"/>
      <c r="S2277" s="51"/>
    </row>
    <row r="2278">
      <c r="D2278" s="47"/>
      <c r="F2278" s="53"/>
      <c r="G2278" s="54"/>
      <c r="S2278" s="51"/>
    </row>
    <row r="2279">
      <c r="D2279" s="47"/>
      <c r="F2279" s="53"/>
      <c r="G2279" s="54"/>
      <c r="S2279" s="51"/>
    </row>
    <row r="2280">
      <c r="D2280" s="47"/>
      <c r="F2280" s="53"/>
      <c r="G2280" s="54"/>
      <c r="S2280" s="51"/>
    </row>
    <row r="2281">
      <c r="D2281" s="47"/>
      <c r="F2281" s="53"/>
      <c r="G2281" s="54"/>
      <c r="S2281" s="51"/>
    </row>
    <row r="2282">
      <c r="D2282" s="47"/>
      <c r="F2282" s="53"/>
      <c r="G2282" s="54"/>
      <c r="S2282" s="51"/>
    </row>
    <row r="2283">
      <c r="D2283" s="47"/>
      <c r="F2283" s="53"/>
      <c r="G2283" s="54"/>
      <c r="S2283" s="51"/>
    </row>
    <row r="2284">
      <c r="D2284" s="47"/>
      <c r="F2284" s="53"/>
      <c r="G2284" s="54"/>
      <c r="S2284" s="51"/>
    </row>
    <row r="2285">
      <c r="D2285" s="47"/>
      <c r="F2285" s="53"/>
      <c r="G2285" s="54"/>
      <c r="S2285" s="51"/>
    </row>
    <row r="2286">
      <c r="D2286" s="47"/>
      <c r="F2286" s="53"/>
      <c r="G2286" s="54"/>
      <c r="S2286" s="51"/>
    </row>
    <row r="2287">
      <c r="D2287" s="47"/>
      <c r="F2287" s="53"/>
      <c r="G2287" s="54"/>
      <c r="S2287" s="51"/>
    </row>
    <row r="2288">
      <c r="D2288" s="47"/>
      <c r="F2288" s="53"/>
      <c r="G2288" s="54"/>
      <c r="S2288" s="51"/>
    </row>
    <row r="2289">
      <c r="D2289" s="47"/>
      <c r="F2289" s="53"/>
      <c r="G2289" s="54"/>
      <c r="S2289" s="51"/>
    </row>
    <row r="2290">
      <c r="D2290" s="47"/>
      <c r="F2290" s="53"/>
      <c r="G2290" s="54"/>
      <c r="S2290" s="51"/>
    </row>
    <row r="2291">
      <c r="D2291" s="47"/>
      <c r="F2291" s="53"/>
      <c r="G2291" s="54"/>
      <c r="S2291" s="51"/>
    </row>
    <row r="2292">
      <c r="D2292" s="47"/>
      <c r="F2292" s="53"/>
      <c r="G2292" s="54"/>
      <c r="S2292" s="51"/>
    </row>
    <row r="2293">
      <c r="D2293" s="47"/>
      <c r="F2293" s="53"/>
      <c r="G2293" s="54"/>
      <c r="S2293" s="51"/>
    </row>
    <row r="2294">
      <c r="D2294" s="47"/>
      <c r="F2294" s="53"/>
      <c r="G2294" s="54"/>
      <c r="S2294" s="51"/>
    </row>
    <row r="2295">
      <c r="D2295" s="47"/>
      <c r="F2295" s="53"/>
      <c r="G2295" s="54"/>
      <c r="S2295" s="51"/>
    </row>
    <row r="2296">
      <c r="D2296" s="47"/>
      <c r="F2296" s="53"/>
      <c r="G2296" s="54"/>
      <c r="S2296" s="51"/>
    </row>
    <row r="2297">
      <c r="D2297" s="47"/>
      <c r="F2297" s="53"/>
      <c r="G2297" s="54"/>
      <c r="S2297" s="51"/>
    </row>
    <row r="2298">
      <c r="D2298" s="47"/>
      <c r="F2298" s="53"/>
      <c r="G2298" s="54"/>
      <c r="S2298" s="51"/>
    </row>
    <row r="2299">
      <c r="D2299" s="47"/>
      <c r="F2299" s="53"/>
      <c r="G2299" s="54"/>
      <c r="S2299" s="51"/>
    </row>
    <row r="2300">
      <c r="D2300" s="47"/>
      <c r="F2300" s="53"/>
      <c r="G2300" s="54"/>
      <c r="S2300" s="51"/>
    </row>
    <row r="2301">
      <c r="D2301" s="47"/>
      <c r="F2301" s="53"/>
      <c r="G2301" s="54"/>
      <c r="S2301" s="51"/>
    </row>
    <row r="2302">
      <c r="D2302" s="47"/>
      <c r="F2302" s="53"/>
      <c r="G2302" s="54"/>
      <c r="S2302" s="51"/>
    </row>
    <row r="2303">
      <c r="D2303" s="47"/>
      <c r="F2303" s="53"/>
      <c r="G2303" s="54"/>
      <c r="S2303" s="51"/>
    </row>
    <row r="2304">
      <c r="D2304" s="47"/>
      <c r="F2304" s="53"/>
      <c r="G2304" s="54"/>
      <c r="S2304" s="51"/>
    </row>
    <row r="2305">
      <c r="D2305" s="47"/>
      <c r="F2305" s="53"/>
      <c r="G2305" s="54"/>
      <c r="S2305" s="51"/>
    </row>
    <row r="2306">
      <c r="D2306" s="47"/>
      <c r="F2306" s="53"/>
      <c r="G2306" s="54"/>
      <c r="S2306" s="51"/>
    </row>
    <row r="2307">
      <c r="D2307" s="47"/>
      <c r="F2307" s="53"/>
      <c r="G2307" s="54"/>
      <c r="S2307" s="51"/>
    </row>
    <row r="2308">
      <c r="D2308" s="47"/>
      <c r="F2308" s="53"/>
      <c r="G2308" s="54"/>
      <c r="S2308" s="51"/>
    </row>
    <row r="2309">
      <c r="D2309" s="47"/>
      <c r="F2309" s="53"/>
      <c r="G2309" s="54"/>
      <c r="S2309" s="51"/>
    </row>
    <row r="2310">
      <c r="D2310" s="47"/>
      <c r="F2310" s="53"/>
      <c r="G2310" s="54"/>
      <c r="S2310" s="51"/>
    </row>
    <row r="2311">
      <c r="D2311" s="47"/>
      <c r="F2311" s="53"/>
      <c r="G2311" s="54"/>
      <c r="S2311" s="51"/>
    </row>
    <row r="2312">
      <c r="D2312" s="47"/>
      <c r="F2312" s="53"/>
      <c r="G2312" s="54"/>
      <c r="S2312" s="51"/>
    </row>
    <row r="2313">
      <c r="D2313" s="47"/>
      <c r="F2313" s="53"/>
      <c r="G2313" s="54"/>
      <c r="S2313" s="51"/>
    </row>
    <row r="2314">
      <c r="D2314" s="47"/>
      <c r="F2314" s="53"/>
      <c r="G2314" s="54"/>
      <c r="S2314" s="51"/>
    </row>
    <row r="2315">
      <c r="D2315" s="47"/>
      <c r="F2315" s="53"/>
      <c r="G2315" s="54"/>
      <c r="S2315" s="51"/>
    </row>
    <row r="2316">
      <c r="D2316" s="47"/>
      <c r="F2316" s="53"/>
      <c r="G2316" s="54"/>
      <c r="S2316" s="51"/>
    </row>
    <row r="2317">
      <c r="D2317" s="47"/>
      <c r="F2317" s="53"/>
      <c r="G2317" s="54"/>
      <c r="S2317" s="51"/>
    </row>
    <row r="2318">
      <c r="D2318" s="47"/>
      <c r="F2318" s="53"/>
      <c r="G2318" s="54"/>
      <c r="S2318" s="51"/>
    </row>
    <row r="2319">
      <c r="D2319" s="47"/>
      <c r="F2319" s="53"/>
      <c r="G2319" s="54"/>
      <c r="S2319" s="51"/>
    </row>
    <row r="2320">
      <c r="D2320" s="47"/>
      <c r="F2320" s="53"/>
      <c r="G2320" s="54"/>
      <c r="S2320" s="51"/>
    </row>
    <row r="2321">
      <c r="D2321" s="47"/>
      <c r="F2321" s="53"/>
      <c r="G2321" s="54"/>
      <c r="S2321" s="51"/>
    </row>
    <row r="2322">
      <c r="D2322" s="47"/>
      <c r="F2322" s="53"/>
      <c r="G2322" s="54"/>
      <c r="S2322" s="51"/>
    </row>
    <row r="2323">
      <c r="D2323" s="47"/>
      <c r="F2323" s="53"/>
      <c r="G2323" s="54"/>
      <c r="S2323" s="51"/>
    </row>
    <row r="2324">
      <c r="D2324" s="47"/>
      <c r="F2324" s="53"/>
      <c r="G2324" s="54"/>
      <c r="S2324" s="51"/>
    </row>
    <row r="2325">
      <c r="D2325" s="47"/>
      <c r="F2325" s="53"/>
      <c r="G2325" s="54"/>
      <c r="S2325" s="51"/>
    </row>
    <row r="2326">
      <c r="D2326" s="47"/>
      <c r="F2326" s="53"/>
      <c r="G2326" s="54"/>
      <c r="S2326" s="51"/>
    </row>
    <row r="2327">
      <c r="D2327" s="47"/>
      <c r="F2327" s="53"/>
      <c r="G2327" s="54"/>
      <c r="S2327" s="51"/>
    </row>
    <row r="2328">
      <c r="D2328" s="47"/>
      <c r="F2328" s="53"/>
      <c r="G2328" s="54"/>
      <c r="S2328" s="51"/>
    </row>
    <row r="2329">
      <c r="D2329" s="47"/>
      <c r="F2329" s="53"/>
      <c r="G2329" s="54"/>
      <c r="S2329" s="51"/>
    </row>
    <row r="2330">
      <c r="D2330" s="47"/>
      <c r="F2330" s="53"/>
      <c r="G2330" s="54"/>
      <c r="S2330" s="51"/>
    </row>
    <row r="2331">
      <c r="D2331" s="47"/>
      <c r="F2331" s="53"/>
      <c r="G2331" s="54"/>
      <c r="S2331" s="51"/>
    </row>
    <row r="2332">
      <c r="D2332" s="47"/>
      <c r="F2332" s="53"/>
      <c r="G2332" s="54"/>
      <c r="S2332" s="51"/>
    </row>
    <row r="2333">
      <c r="D2333" s="47"/>
      <c r="F2333" s="53"/>
      <c r="G2333" s="54"/>
      <c r="S2333" s="51"/>
    </row>
    <row r="2334">
      <c r="D2334" s="47"/>
      <c r="F2334" s="53"/>
      <c r="G2334" s="54"/>
      <c r="S2334" s="51"/>
    </row>
    <row r="2335">
      <c r="D2335" s="47"/>
      <c r="F2335" s="53"/>
      <c r="G2335" s="54"/>
      <c r="S2335" s="51"/>
    </row>
    <row r="2336">
      <c r="D2336" s="47"/>
      <c r="F2336" s="53"/>
      <c r="G2336" s="54"/>
      <c r="S2336" s="51"/>
    </row>
    <row r="2337">
      <c r="D2337" s="47"/>
      <c r="F2337" s="53"/>
      <c r="G2337" s="54"/>
      <c r="S2337" s="51"/>
    </row>
    <row r="2338">
      <c r="D2338" s="47"/>
      <c r="F2338" s="53"/>
      <c r="G2338" s="54"/>
      <c r="S2338" s="51"/>
    </row>
    <row r="2339">
      <c r="D2339" s="47"/>
      <c r="F2339" s="53"/>
      <c r="G2339" s="54"/>
      <c r="S2339" s="51"/>
    </row>
    <row r="2340">
      <c r="D2340" s="47"/>
      <c r="F2340" s="53"/>
      <c r="G2340" s="54"/>
      <c r="S2340" s="51"/>
    </row>
    <row r="2341">
      <c r="D2341" s="47"/>
      <c r="F2341" s="53"/>
      <c r="G2341" s="54"/>
      <c r="S2341" s="51"/>
    </row>
    <row r="2342">
      <c r="D2342" s="47"/>
      <c r="F2342" s="53"/>
      <c r="G2342" s="54"/>
      <c r="S2342" s="51"/>
    </row>
    <row r="2343">
      <c r="D2343" s="47"/>
      <c r="F2343" s="53"/>
      <c r="G2343" s="54"/>
      <c r="S2343" s="51"/>
    </row>
    <row r="2344">
      <c r="D2344" s="47"/>
      <c r="F2344" s="53"/>
      <c r="G2344" s="54"/>
      <c r="S2344" s="51"/>
    </row>
    <row r="2345">
      <c r="D2345" s="47"/>
      <c r="F2345" s="53"/>
      <c r="G2345" s="54"/>
      <c r="S2345" s="51"/>
    </row>
    <row r="2346">
      <c r="D2346" s="47"/>
      <c r="F2346" s="53"/>
      <c r="G2346" s="54"/>
      <c r="S2346" s="51"/>
    </row>
    <row r="2347">
      <c r="D2347" s="47"/>
      <c r="F2347" s="53"/>
      <c r="G2347" s="54"/>
      <c r="S2347" s="51"/>
    </row>
    <row r="2348">
      <c r="D2348" s="47"/>
      <c r="F2348" s="53"/>
      <c r="G2348" s="54"/>
      <c r="S2348" s="51"/>
    </row>
    <row r="2349">
      <c r="D2349" s="47"/>
      <c r="F2349" s="53"/>
      <c r="G2349" s="54"/>
      <c r="S2349" s="51"/>
    </row>
    <row r="2350">
      <c r="D2350" s="47"/>
      <c r="F2350" s="53"/>
      <c r="G2350" s="54"/>
      <c r="S2350" s="51"/>
    </row>
    <row r="2351">
      <c r="D2351" s="47"/>
      <c r="F2351" s="53"/>
      <c r="G2351" s="54"/>
      <c r="S2351" s="51"/>
    </row>
    <row r="2352">
      <c r="D2352" s="47"/>
      <c r="F2352" s="53"/>
      <c r="G2352" s="54"/>
      <c r="S2352" s="51"/>
    </row>
    <row r="2353">
      <c r="D2353" s="47"/>
      <c r="F2353" s="53"/>
      <c r="G2353" s="54"/>
      <c r="S2353" s="51"/>
    </row>
    <row r="2354">
      <c r="D2354" s="47"/>
      <c r="F2354" s="53"/>
      <c r="G2354" s="54"/>
      <c r="S2354" s="51"/>
    </row>
    <row r="2355">
      <c r="D2355" s="47"/>
      <c r="F2355" s="53"/>
      <c r="G2355" s="54"/>
      <c r="S2355" s="51"/>
    </row>
    <row r="2356">
      <c r="D2356" s="47"/>
      <c r="F2356" s="53"/>
      <c r="G2356" s="54"/>
      <c r="S2356" s="51"/>
    </row>
    <row r="2357">
      <c r="D2357" s="47"/>
      <c r="F2357" s="53"/>
      <c r="G2357" s="54"/>
      <c r="S2357" s="51"/>
    </row>
    <row r="2358">
      <c r="D2358" s="47"/>
      <c r="F2358" s="53"/>
      <c r="G2358" s="54"/>
      <c r="S2358" s="51"/>
    </row>
    <row r="2359">
      <c r="D2359" s="47"/>
      <c r="F2359" s="53"/>
      <c r="G2359" s="54"/>
      <c r="S2359" s="51"/>
    </row>
    <row r="2360">
      <c r="D2360" s="47"/>
      <c r="F2360" s="53"/>
      <c r="G2360" s="54"/>
      <c r="S2360" s="51"/>
    </row>
    <row r="2361">
      <c r="D2361" s="47"/>
      <c r="F2361" s="53"/>
      <c r="G2361" s="54"/>
      <c r="S2361" s="51"/>
    </row>
    <row r="2362">
      <c r="D2362" s="47"/>
      <c r="F2362" s="53"/>
      <c r="G2362" s="54"/>
      <c r="S2362" s="51"/>
    </row>
    <row r="2363">
      <c r="D2363" s="47"/>
      <c r="F2363" s="53"/>
      <c r="G2363" s="54"/>
      <c r="S2363" s="51"/>
    </row>
    <row r="2364">
      <c r="D2364" s="47"/>
      <c r="F2364" s="53"/>
      <c r="G2364" s="54"/>
      <c r="S2364" s="51"/>
    </row>
    <row r="2365">
      <c r="D2365" s="47"/>
      <c r="F2365" s="53"/>
      <c r="G2365" s="54"/>
      <c r="S2365" s="51"/>
    </row>
    <row r="2366">
      <c r="D2366" s="47"/>
      <c r="F2366" s="53"/>
      <c r="G2366" s="54"/>
      <c r="S2366" s="51"/>
    </row>
    <row r="2367">
      <c r="D2367" s="47"/>
      <c r="F2367" s="53"/>
      <c r="G2367" s="54"/>
      <c r="S2367" s="51"/>
    </row>
    <row r="2368">
      <c r="D2368" s="47"/>
      <c r="F2368" s="53"/>
      <c r="G2368" s="54"/>
      <c r="S2368" s="51"/>
    </row>
    <row r="2369">
      <c r="D2369" s="47"/>
      <c r="F2369" s="53"/>
      <c r="G2369" s="54"/>
      <c r="S2369" s="51"/>
    </row>
    <row r="2370">
      <c r="D2370" s="47"/>
      <c r="F2370" s="53"/>
      <c r="G2370" s="54"/>
      <c r="S2370" s="51"/>
    </row>
    <row r="2371">
      <c r="D2371" s="47"/>
      <c r="F2371" s="53"/>
      <c r="G2371" s="54"/>
      <c r="S2371" s="51"/>
    </row>
    <row r="2372">
      <c r="D2372" s="47"/>
      <c r="F2372" s="53"/>
      <c r="G2372" s="54"/>
      <c r="S2372" s="51"/>
    </row>
    <row r="2373">
      <c r="D2373" s="47"/>
      <c r="F2373" s="53"/>
      <c r="G2373" s="54"/>
      <c r="S2373" s="51"/>
    </row>
    <row r="2374">
      <c r="D2374" s="47"/>
      <c r="F2374" s="53"/>
      <c r="G2374" s="54"/>
      <c r="S2374" s="51"/>
    </row>
    <row r="2375">
      <c r="D2375" s="47"/>
      <c r="F2375" s="53"/>
      <c r="G2375" s="54"/>
      <c r="S2375" s="51"/>
    </row>
    <row r="2376">
      <c r="D2376" s="47"/>
      <c r="F2376" s="53"/>
      <c r="G2376" s="54"/>
      <c r="S2376" s="51"/>
    </row>
    <row r="2377">
      <c r="D2377" s="47"/>
      <c r="F2377" s="53"/>
      <c r="G2377" s="54"/>
      <c r="S2377" s="51"/>
    </row>
    <row r="2378">
      <c r="D2378" s="47"/>
      <c r="F2378" s="53"/>
      <c r="G2378" s="54"/>
      <c r="S2378" s="51"/>
    </row>
    <row r="2379">
      <c r="D2379" s="47"/>
      <c r="F2379" s="53"/>
      <c r="G2379" s="54"/>
      <c r="S2379" s="51"/>
    </row>
    <row r="2380">
      <c r="D2380" s="47"/>
      <c r="F2380" s="53"/>
      <c r="G2380" s="54"/>
      <c r="S2380" s="51"/>
    </row>
    <row r="2381">
      <c r="D2381" s="47"/>
      <c r="F2381" s="53"/>
      <c r="G2381" s="54"/>
      <c r="S2381" s="51"/>
    </row>
    <row r="2382">
      <c r="D2382" s="47"/>
      <c r="F2382" s="53"/>
      <c r="G2382" s="54"/>
      <c r="S2382" s="51"/>
    </row>
    <row r="2383">
      <c r="D2383" s="47"/>
      <c r="F2383" s="53"/>
      <c r="G2383" s="54"/>
      <c r="S2383" s="51"/>
    </row>
    <row r="2384">
      <c r="D2384" s="47"/>
      <c r="F2384" s="53"/>
      <c r="G2384" s="54"/>
      <c r="S2384" s="51"/>
    </row>
    <row r="2385">
      <c r="D2385" s="47"/>
      <c r="F2385" s="53"/>
      <c r="G2385" s="54"/>
      <c r="S2385" s="51"/>
    </row>
    <row r="2386">
      <c r="D2386" s="47"/>
      <c r="F2386" s="53"/>
      <c r="G2386" s="54"/>
      <c r="S2386" s="51"/>
    </row>
    <row r="2387">
      <c r="D2387" s="47"/>
      <c r="F2387" s="53"/>
      <c r="G2387" s="54"/>
      <c r="S2387" s="51"/>
    </row>
    <row r="2388">
      <c r="D2388" s="47"/>
      <c r="F2388" s="53"/>
      <c r="G2388" s="54"/>
      <c r="S2388" s="51"/>
    </row>
    <row r="2389">
      <c r="D2389" s="47"/>
      <c r="F2389" s="53"/>
      <c r="G2389" s="54"/>
      <c r="S2389" s="51"/>
    </row>
    <row r="2390">
      <c r="D2390" s="47"/>
      <c r="F2390" s="53"/>
      <c r="G2390" s="54"/>
      <c r="S2390" s="51"/>
    </row>
    <row r="2391">
      <c r="D2391" s="47"/>
      <c r="F2391" s="53"/>
      <c r="G2391" s="54"/>
      <c r="S2391" s="51"/>
    </row>
    <row r="2392">
      <c r="D2392" s="47"/>
      <c r="F2392" s="53"/>
      <c r="G2392" s="54"/>
      <c r="S2392" s="51"/>
    </row>
    <row r="2393">
      <c r="D2393" s="47"/>
      <c r="F2393" s="53"/>
      <c r="G2393" s="54"/>
      <c r="S2393" s="51"/>
    </row>
    <row r="2394">
      <c r="D2394" s="47"/>
      <c r="F2394" s="53"/>
      <c r="G2394" s="54"/>
      <c r="S2394" s="51"/>
    </row>
    <row r="2395">
      <c r="D2395" s="47"/>
      <c r="F2395" s="53"/>
      <c r="G2395" s="54"/>
      <c r="S2395" s="51"/>
    </row>
    <row r="2396">
      <c r="D2396" s="47"/>
      <c r="F2396" s="53"/>
      <c r="G2396" s="54"/>
      <c r="S2396" s="51"/>
    </row>
    <row r="2397">
      <c r="D2397" s="47"/>
      <c r="F2397" s="53"/>
      <c r="G2397" s="54"/>
      <c r="S2397" s="51"/>
    </row>
    <row r="2398">
      <c r="D2398" s="47"/>
      <c r="F2398" s="53"/>
      <c r="G2398" s="54"/>
      <c r="S2398" s="51"/>
    </row>
    <row r="2399">
      <c r="D2399" s="47"/>
      <c r="F2399" s="53"/>
      <c r="G2399" s="54"/>
      <c r="S2399" s="51"/>
    </row>
    <row r="2400">
      <c r="D2400" s="47"/>
      <c r="F2400" s="53"/>
      <c r="G2400" s="54"/>
      <c r="S2400" s="51"/>
    </row>
    <row r="2401">
      <c r="D2401" s="47"/>
      <c r="F2401" s="53"/>
      <c r="G2401" s="54"/>
      <c r="S2401" s="51"/>
    </row>
    <row r="2402">
      <c r="D2402" s="47"/>
      <c r="F2402" s="53"/>
      <c r="G2402" s="54"/>
      <c r="S2402" s="51"/>
    </row>
    <row r="2403">
      <c r="D2403" s="47"/>
      <c r="F2403" s="53"/>
      <c r="G2403" s="54"/>
      <c r="S2403" s="51"/>
    </row>
    <row r="2404">
      <c r="D2404" s="47"/>
      <c r="F2404" s="53"/>
      <c r="G2404" s="54"/>
      <c r="S2404" s="51"/>
    </row>
    <row r="2405">
      <c r="D2405" s="47"/>
      <c r="F2405" s="53"/>
      <c r="G2405" s="54"/>
      <c r="S2405" s="51"/>
    </row>
    <row r="2406">
      <c r="D2406" s="47"/>
      <c r="F2406" s="53"/>
      <c r="G2406" s="54"/>
      <c r="S2406" s="51"/>
    </row>
    <row r="2407">
      <c r="D2407" s="47"/>
      <c r="F2407" s="53"/>
      <c r="G2407" s="54"/>
      <c r="S2407" s="51"/>
    </row>
    <row r="2408">
      <c r="D2408" s="47"/>
      <c r="F2408" s="53"/>
      <c r="G2408" s="54"/>
      <c r="S2408" s="51"/>
    </row>
    <row r="2409">
      <c r="D2409" s="47"/>
      <c r="F2409" s="53"/>
      <c r="G2409" s="54"/>
      <c r="S2409" s="51"/>
    </row>
    <row r="2410">
      <c r="D2410" s="47"/>
      <c r="F2410" s="53"/>
      <c r="G2410" s="54"/>
      <c r="S2410" s="51"/>
    </row>
    <row r="2411">
      <c r="D2411" s="47"/>
      <c r="F2411" s="53"/>
      <c r="G2411" s="54"/>
      <c r="S2411" s="51"/>
    </row>
    <row r="2412">
      <c r="D2412" s="47"/>
      <c r="F2412" s="53"/>
      <c r="G2412" s="54"/>
      <c r="S2412" s="51"/>
    </row>
    <row r="2413">
      <c r="D2413" s="47"/>
      <c r="F2413" s="53"/>
      <c r="G2413" s="54"/>
      <c r="S2413" s="51"/>
    </row>
    <row r="2414">
      <c r="D2414" s="47"/>
      <c r="F2414" s="53"/>
      <c r="G2414" s="54"/>
      <c r="S2414" s="51"/>
    </row>
    <row r="2415">
      <c r="D2415" s="47"/>
      <c r="F2415" s="53"/>
      <c r="G2415" s="54"/>
      <c r="S2415" s="51"/>
    </row>
    <row r="2416">
      <c r="D2416" s="47"/>
      <c r="F2416" s="53"/>
      <c r="G2416" s="54"/>
      <c r="S2416" s="51"/>
    </row>
    <row r="2417">
      <c r="D2417" s="47"/>
      <c r="F2417" s="53"/>
      <c r="G2417" s="54"/>
      <c r="S2417" s="51"/>
    </row>
    <row r="2418">
      <c r="D2418" s="47"/>
      <c r="F2418" s="53"/>
      <c r="G2418" s="54"/>
      <c r="S2418" s="51"/>
    </row>
    <row r="2419">
      <c r="D2419" s="47"/>
      <c r="F2419" s="53"/>
      <c r="G2419" s="54"/>
      <c r="S2419" s="51"/>
    </row>
    <row r="2420">
      <c r="D2420" s="47"/>
      <c r="F2420" s="53"/>
      <c r="G2420" s="54"/>
      <c r="S2420" s="51"/>
    </row>
    <row r="2421">
      <c r="D2421" s="47"/>
      <c r="F2421" s="53"/>
      <c r="G2421" s="54"/>
      <c r="S2421" s="51"/>
    </row>
    <row r="2422">
      <c r="D2422" s="47"/>
      <c r="F2422" s="53"/>
      <c r="G2422" s="54"/>
      <c r="S2422" s="51"/>
    </row>
    <row r="2423">
      <c r="D2423" s="47"/>
      <c r="F2423" s="53"/>
      <c r="G2423" s="54"/>
      <c r="S2423" s="51"/>
    </row>
    <row r="2424">
      <c r="D2424" s="47"/>
      <c r="F2424" s="53"/>
      <c r="G2424" s="54"/>
      <c r="S2424" s="51"/>
    </row>
    <row r="2425">
      <c r="D2425" s="47"/>
      <c r="F2425" s="53"/>
      <c r="G2425" s="54"/>
      <c r="S2425" s="51"/>
    </row>
    <row r="2426">
      <c r="D2426" s="47"/>
      <c r="F2426" s="53"/>
      <c r="G2426" s="54"/>
      <c r="S2426" s="51"/>
    </row>
    <row r="2427">
      <c r="D2427" s="47"/>
      <c r="F2427" s="53"/>
      <c r="G2427" s="54"/>
      <c r="S2427" s="51"/>
    </row>
    <row r="2428">
      <c r="D2428" s="47"/>
      <c r="F2428" s="53"/>
      <c r="G2428" s="54"/>
      <c r="S2428" s="51"/>
    </row>
    <row r="2429">
      <c r="D2429" s="47"/>
      <c r="F2429" s="53"/>
      <c r="G2429" s="54"/>
      <c r="S2429" s="51"/>
    </row>
    <row r="2430">
      <c r="D2430" s="47"/>
      <c r="F2430" s="53"/>
      <c r="G2430" s="54"/>
      <c r="S2430" s="51"/>
    </row>
    <row r="2431">
      <c r="D2431" s="47"/>
      <c r="F2431" s="53"/>
      <c r="G2431" s="54"/>
      <c r="S2431" s="51"/>
    </row>
    <row r="2432">
      <c r="D2432" s="47"/>
      <c r="F2432" s="53"/>
      <c r="G2432" s="54"/>
      <c r="S2432" s="51"/>
    </row>
    <row r="2433">
      <c r="D2433" s="47"/>
      <c r="F2433" s="53"/>
      <c r="G2433" s="54"/>
      <c r="S2433" s="51"/>
    </row>
    <row r="2434">
      <c r="D2434" s="47"/>
      <c r="F2434" s="53"/>
      <c r="G2434" s="54"/>
      <c r="S2434" s="51"/>
    </row>
    <row r="2435">
      <c r="D2435" s="47"/>
      <c r="F2435" s="53"/>
      <c r="G2435" s="54"/>
      <c r="S2435" s="51"/>
    </row>
    <row r="2436">
      <c r="D2436" s="47"/>
      <c r="F2436" s="53"/>
      <c r="G2436" s="54"/>
      <c r="S2436" s="51"/>
    </row>
    <row r="2437">
      <c r="D2437" s="47"/>
      <c r="F2437" s="53"/>
      <c r="G2437" s="54"/>
      <c r="S2437" s="51"/>
    </row>
    <row r="2438">
      <c r="D2438" s="47"/>
      <c r="F2438" s="53"/>
      <c r="G2438" s="54"/>
      <c r="S2438" s="51"/>
    </row>
    <row r="2439">
      <c r="D2439" s="47"/>
      <c r="F2439" s="53"/>
      <c r="G2439" s="54"/>
      <c r="S2439" s="51"/>
    </row>
    <row r="2440">
      <c r="D2440" s="47"/>
      <c r="F2440" s="53"/>
      <c r="G2440" s="54"/>
      <c r="S2440" s="51"/>
    </row>
    <row r="2441">
      <c r="D2441" s="47"/>
      <c r="F2441" s="53"/>
      <c r="G2441" s="54"/>
      <c r="S2441" s="51"/>
    </row>
    <row r="2442">
      <c r="D2442" s="47"/>
      <c r="F2442" s="53"/>
      <c r="G2442" s="54"/>
      <c r="S2442" s="51"/>
    </row>
    <row r="2443">
      <c r="D2443" s="47"/>
      <c r="F2443" s="53"/>
      <c r="G2443" s="54"/>
      <c r="S2443" s="51"/>
    </row>
    <row r="2444">
      <c r="D2444" s="47"/>
      <c r="F2444" s="53"/>
      <c r="G2444" s="54"/>
      <c r="S2444" s="51"/>
    </row>
    <row r="2445">
      <c r="D2445" s="47"/>
      <c r="F2445" s="53"/>
      <c r="G2445" s="54"/>
      <c r="S2445" s="51"/>
    </row>
    <row r="2446">
      <c r="D2446" s="47"/>
      <c r="F2446" s="53"/>
      <c r="G2446" s="54"/>
      <c r="S2446" s="51"/>
    </row>
    <row r="2447">
      <c r="D2447" s="47"/>
      <c r="F2447" s="53"/>
      <c r="G2447" s="54"/>
      <c r="S2447" s="51"/>
    </row>
    <row r="2448">
      <c r="D2448" s="47"/>
      <c r="F2448" s="53"/>
      <c r="G2448" s="54"/>
      <c r="S2448" s="51"/>
    </row>
    <row r="2449">
      <c r="D2449" s="47"/>
      <c r="F2449" s="53"/>
      <c r="G2449" s="54"/>
      <c r="S2449" s="51"/>
    </row>
    <row r="2450">
      <c r="D2450" s="47"/>
      <c r="F2450" s="53"/>
      <c r="G2450" s="54"/>
      <c r="S2450" s="51"/>
    </row>
    <row r="2451">
      <c r="D2451" s="47"/>
      <c r="F2451" s="53"/>
      <c r="G2451" s="54"/>
      <c r="S2451" s="51"/>
    </row>
    <row r="2452">
      <c r="D2452" s="47"/>
      <c r="F2452" s="53"/>
      <c r="G2452" s="54"/>
      <c r="S2452" s="51"/>
    </row>
    <row r="2453">
      <c r="D2453" s="47"/>
      <c r="F2453" s="53"/>
      <c r="G2453" s="54"/>
      <c r="S2453" s="51"/>
    </row>
    <row r="2454">
      <c r="D2454" s="47"/>
      <c r="F2454" s="53"/>
      <c r="G2454" s="54"/>
      <c r="S2454" s="51"/>
    </row>
    <row r="2455">
      <c r="D2455" s="47"/>
      <c r="F2455" s="53"/>
      <c r="G2455" s="54"/>
      <c r="S2455" s="51"/>
    </row>
    <row r="2456">
      <c r="D2456" s="47"/>
      <c r="F2456" s="53"/>
      <c r="G2456" s="54"/>
      <c r="S2456" s="51"/>
    </row>
    <row r="2457">
      <c r="D2457" s="47"/>
      <c r="F2457" s="53"/>
      <c r="G2457" s="54"/>
      <c r="S2457" s="51"/>
    </row>
    <row r="2458">
      <c r="D2458" s="47"/>
      <c r="F2458" s="53"/>
      <c r="G2458" s="54"/>
      <c r="S2458" s="51"/>
    </row>
    <row r="2459">
      <c r="D2459" s="47"/>
      <c r="F2459" s="53"/>
      <c r="G2459" s="54"/>
      <c r="S2459" s="51"/>
    </row>
    <row r="2460">
      <c r="D2460" s="47"/>
      <c r="F2460" s="53"/>
      <c r="G2460" s="54"/>
      <c r="S2460" s="51"/>
    </row>
    <row r="2461">
      <c r="D2461" s="47"/>
      <c r="F2461" s="53"/>
      <c r="G2461" s="54"/>
      <c r="S2461" s="51"/>
    </row>
    <row r="2462">
      <c r="D2462" s="47"/>
      <c r="F2462" s="53"/>
      <c r="G2462" s="54"/>
      <c r="S2462" s="51"/>
    </row>
    <row r="2463">
      <c r="D2463" s="47"/>
      <c r="F2463" s="53"/>
      <c r="G2463" s="54"/>
      <c r="S2463" s="51"/>
    </row>
    <row r="2464">
      <c r="D2464" s="47"/>
      <c r="F2464" s="53"/>
      <c r="G2464" s="54"/>
      <c r="S2464" s="51"/>
    </row>
    <row r="2465">
      <c r="D2465" s="47"/>
      <c r="F2465" s="53"/>
      <c r="G2465" s="54"/>
      <c r="S2465" s="51"/>
    </row>
    <row r="2466">
      <c r="D2466" s="47"/>
      <c r="F2466" s="53"/>
      <c r="G2466" s="54"/>
      <c r="S2466" s="51"/>
    </row>
    <row r="2467">
      <c r="D2467" s="47"/>
      <c r="F2467" s="53"/>
      <c r="G2467" s="54"/>
      <c r="S2467" s="51"/>
    </row>
    <row r="2468">
      <c r="D2468" s="47"/>
      <c r="F2468" s="53"/>
      <c r="G2468" s="54"/>
      <c r="S2468" s="51"/>
    </row>
    <row r="2469">
      <c r="D2469" s="47"/>
      <c r="F2469" s="53"/>
      <c r="G2469" s="54"/>
      <c r="S2469" s="51"/>
    </row>
    <row r="2470">
      <c r="D2470" s="47"/>
      <c r="F2470" s="53"/>
      <c r="G2470" s="54"/>
      <c r="S2470" s="51"/>
    </row>
    <row r="2471">
      <c r="D2471" s="47"/>
      <c r="F2471" s="53"/>
      <c r="G2471" s="54"/>
      <c r="S2471" s="51"/>
    </row>
    <row r="2472">
      <c r="D2472" s="47"/>
      <c r="F2472" s="53"/>
      <c r="G2472" s="54"/>
      <c r="S2472" s="51"/>
    </row>
    <row r="2473">
      <c r="D2473" s="47"/>
      <c r="F2473" s="53"/>
      <c r="G2473" s="54"/>
      <c r="S2473" s="51"/>
    </row>
    <row r="2474">
      <c r="D2474" s="47"/>
      <c r="F2474" s="53"/>
      <c r="G2474" s="54"/>
      <c r="S2474" s="51"/>
    </row>
    <row r="2475">
      <c r="D2475" s="47"/>
      <c r="F2475" s="53"/>
      <c r="G2475" s="54"/>
      <c r="S2475" s="51"/>
    </row>
    <row r="2476">
      <c r="D2476" s="47"/>
      <c r="F2476" s="53"/>
      <c r="G2476" s="54"/>
      <c r="S2476" s="51"/>
    </row>
    <row r="2477">
      <c r="D2477" s="47"/>
      <c r="F2477" s="53"/>
      <c r="G2477" s="54"/>
      <c r="S2477" s="51"/>
    </row>
    <row r="2478">
      <c r="D2478" s="47"/>
      <c r="F2478" s="53"/>
      <c r="G2478" s="54"/>
      <c r="S2478" s="51"/>
    </row>
    <row r="2479">
      <c r="D2479" s="47"/>
      <c r="F2479" s="53"/>
      <c r="G2479" s="54"/>
      <c r="S2479" s="51"/>
    </row>
    <row r="2480">
      <c r="D2480" s="47"/>
      <c r="F2480" s="53"/>
      <c r="G2480" s="54" t="s">
        <v>124</v>
      </c>
      <c r="I2480" s="1" t="s">
        <v>124</v>
      </c>
      <c r="J2480" s="1" t="s">
        <v>1143</v>
      </c>
      <c r="K2480" s="1" t="s">
        <v>1143</v>
      </c>
      <c r="L2480" s="1" t="s">
        <v>124</v>
      </c>
      <c r="M2480" s="1" t="s">
        <v>1143</v>
      </c>
      <c r="O2480" s="1" t="s">
        <v>124</v>
      </c>
      <c r="Q2480" s="1" t="s">
        <v>124</v>
      </c>
      <c r="R2480" s="1" t="s">
        <v>1143</v>
      </c>
      <c r="S2480" s="51"/>
    </row>
    <row r="2481">
      <c r="D2481" s="47"/>
      <c r="F2481" s="53"/>
      <c r="G2481" s="54"/>
      <c r="S2481" s="51"/>
    </row>
    <row r="2482">
      <c r="D2482" s="47"/>
      <c r="F2482" s="53"/>
      <c r="G2482" s="54" t="s">
        <v>124</v>
      </c>
      <c r="I2482" s="1" t="s">
        <v>124</v>
      </c>
      <c r="J2482" s="1" t="s">
        <v>1144</v>
      </c>
      <c r="K2482" s="1" t="s">
        <v>1144</v>
      </c>
      <c r="L2482" s="1" t="s">
        <v>124</v>
      </c>
      <c r="M2482" s="1" t="s">
        <v>1144</v>
      </c>
      <c r="O2482" s="1" t="s">
        <v>124</v>
      </c>
      <c r="Q2482" s="1" t="s">
        <v>124</v>
      </c>
      <c r="R2482" s="1" t="s">
        <v>1144</v>
      </c>
      <c r="S2482" s="51"/>
    </row>
    <row r="2483">
      <c r="D2483" s="47"/>
      <c r="F2483" s="53"/>
      <c r="G2483" s="54"/>
      <c r="S2483" s="51"/>
    </row>
    <row r="2484">
      <c r="D2484" s="47"/>
      <c r="F2484" s="53"/>
      <c r="G2484" s="54"/>
      <c r="S2484" s="51"/>
    </row>
    <row r="2485">
      <c r="D2485" s="47"/>
      <c r="F2485" s="53"/>
      <c r="G2485" s="54"/>
      <c r="S2485" s="51"/>
    </row>
    <row r="2486">
      <c r="D2486" s="47"/>
      <c r="F2486" s="53"/>
      <c r="G2486" s="54"/>
      <c r="S2486" s="51"/>
    </row>
    <row r="2487">
      <c r="D2487" s="47"/>
      <c r="F2487" s="53"/>
      <c r="G2487" s="54"/>
      <c r="S2487" s="51"/>
    </row>
    <row r="2488">
      <c r="D2488" s="47"/>
      <c r="F2488" s="53"/>
      <c r="G2488" s="54"/>
      <c r="S2488" s="51"/>
    </row>
    <row r="2489">
      <c r="D2489" s="47"/>
      <c r="F2489" s="53"/>
      <c r="G2489" s="54"/>
      <c r="S2489" s="51"/>
    </row>
    <row r="2490">
      <c r="D2490" s="47"/>
      <c r="F2490" s="53"/>
      <c r="G2490" s="54" t="s">
        <v>1145</v>
      </c>
      <c r="I2490" s="1" t="s">
        <v>124</v>
      </c>
      <c r="J2490" s="1" t="s">
        <v>1146</v>
      </c>
      <c r="K2490" s="1" t="s">
        <v>1146</v>
      </c>
      <c r="L2490" s="1" t="s">
        <v>124</v>
      </c>
      <c r="M2490" s="1" t="s">
        <v>1146</v>
      </c>
      <c r="O2490" s="1" t="s">
        <v>124</v>
      </c>
      <c r="Q2490" s="1" t="s">
        <v>124</v>
      </c>
      <c r="R2490" s="1" t="s">
        <v>1146</v>
      </c>
      <c r="S2490" s="51"/>
    </row>
    <row r="2491">
      <c r="D2491" s="47"/>
      <c r="F2491" s="53"/>
      <c r="G2491" s="54" t="s">
        <v>1147</v>
      </c>
      <c r="I2491" s="1" t="s">
        <v>1148</v>
      </c>
      <c r="J2491" s="1">
        <v>0.0</v>
      </c>
      <c r="K2491" s="1">
        <v>0.0</v>
      </c>
      <c r="L2491" s="1" t="s">
        <v>1148</v>
      </c>
      <c r="M2491" s="1">
        <v>0.0</v>
      </c>
      <c r="O2491" s="1" t="s">
        <v>1148</v>
      </c>
      <c r="Q2491" s="1" t="s">
        <v>1148</v>
      </c>
      <c r="R2491" s="1">
        <v>0.0</v>
      </c>
      <c r="S2491" s="51"/>
    </row>
    <row r="2492">
      <c r="D2492" s="47"/>
      <c r="F2492" s="53"/>
      <c r="G2492" s="54" t="s">
        <v>1147</v>
      </c>
      <c r="I2492" s="1" t="s">
        <v>1148</v>
      </c>
      <c r="J2492" s="1">
        <v>0.0</v>
      </c>
      <c r="K2492" s="1">
        <v>0.0</v>
      </c>
      <c r="L2492" s="1" t="s">
        <v>1148</v>
      </c>
      <c r="M2492" s="1">
        <v>0.0</v>
      </c>
      <c r="O2492" s="1" t="s">
        <v>1148</v>
      </c>
      <c r="Q2492" s="1" t="s">
        <v>1148</v>
      </c>
      <c r="R2492" s="1">
        <v>0.0</v>
      </c>
      <c r="S2492" s="51"/>
    </row>
    <row r="2493">
      <c r="D2493" s="47"/>
      <c r="F2493" s="53"/>
      <c r="G2493" s="54" t="s">
        <v>1147</v>
      </c>
      <c r="I2493" s="1" t="s">
        <v>1148</v>
      </c>
      <c r="J2493" s="1">
        <v>0.0</v>
      </c>
      <c r="K2493" s="1">
        <v>0.0</v>
      </c>
      <c r="L2493" s="1" t="s">
        <v>1148</v>
      </c>
      <c r="M2493" s="1">
        <v>0.0</v>
      </c>
      <c r="O2493" s="1" t="s">
        <v>1148</v>
      </c>
      <c r="Q2493" s="1" t="s">
        <v>1148</v>
      </c>
      <c r="R2493" s="1">
        <v>0.0</v>
      </c>
      <c r="S2493" s="51"/>
    </row>
    <row r="2494">
      <c r="D2494" s="47"/>
      <c r="F2494" s="53"/>
      <c r="G2494" s="54" t="s">
        <v>1147</v>
      </c>
      <c r="I2494" s="1" t="s">
        <v>1148</v>
      </c>
      <c r="J2494" s="1">
        <v>0.0</v>
      </c>
      <c r="K2494" s="1">
        <v>0.0</v>
      </c>
      <c r="L2494" s="1" t="s">
        <v>1148</v>
      </c>
      <c r="M2494" s="1">
        <v>0.0</v>
      </c>
      <c r="O2494" s="1" t="s">
        <v>1148</v>
      </c>
      <c r="Q2494" s="1" t="s">
        <v>1148</v>
      </c>
      <c r="R2494" s="1">
        <v>0.0</v>
      </c>
      <c r="S2494" s="51"/>
    </row>
    <row r="2495">
      <c r="D2495" s="47"/>
      <c r="F2495" s="53"/>
      <c r="G2495" s="54" t="s">
        <v>1147</v>
      </c>
      <c r="I2495" s="1" t="s">
        <v>1148</v>
      </c>
      <c r="J2495" s="1">
        <v>0.0</v>
      </c>
      <c r="K2495" s="1">
        <v>0.0</v>
      </c>
      <c r="L2495" s="1" t="s">
        <v>1148</v>
      </c>
      <c r="M2495" s="1">
        <v>0.0</v>
      </c>
      <c r="O2495" s="1" t="s">
        <v>1148</v>
      </c>
      <c r="Q2495" s="1" t="s">
        <v>1148</v>
      </c>
      <c r="R2495" s="1">
        <v>0.0</v>
      </c>
      <c r="S2495" s="51"/>
    </row>
    <row r="2496">
      <c r="D2496" s="47"/>
      <c r="F2496" s="53"/>
      <c r="G2496" s="54"/>
      <c r="S2496" s="51"/>
    </row>
    <row r="2497">
      <c r="D2497" s="47"/>
      <c r="F2497" s="53"/>
      <c r="G2497" s="54" t="s">
        <v>1145</v>
      </c>
      <c r="I2497" s="1" t="s">
        <v>124</v>
      </c>
      <c r="J2497" s="1" t="s">
        <v>1146</v>
      </c>
      <c r="K2497" s="1" t="s">
        <v>1146</v>
      </c>
      <c r="L2497" s="1" t="s">
        <v>124</v>
      </c>
      <c r="M2497" s="1" t="s">
        <v>1146</v>
      </c>
      <c r="O2497" s="1" t="s">
        <v>124</v>
      </c>
      <c r="Q2497" s="1" t="s">
        <v>124</v>
      </c>
      <c r="R2497" s="1" t="s">
        <v>1146</v>
      </c>
      <c r="S2497" s="51"/>
    </row>
    <row r="2498">
      <c r="D2498" s="47"/>
      <c r="F2498" s="53"/>
      <c r="G2498" s="54" t="s">
        <v>1147</v>
      </c>
      <c r="I2498" s="1" t="s">
        <v>1149</v>
      </c>
      <c r="J2498" s="1">
        <v>0.0</v>
      </c>
      <c r="K2498" s="1">
        <v>0.0</v>
      </c>
      <c r="L2498" s="1" t="s">
        <v>1149</v>
      </c>
      <c r="M2498" s="1">
        <v>0.0</v>
      </c>
      <c r="O2498" s="1" t="s">
        <v>1149</v>
      </c>
      <c r="Q2498" s="1" t="s">
        <v>1149</v>
      </c>
      <c r="R2498" s="1">
        <v>0.0</v>
      </c>
      <c r="S2498" s="51"/>
    </row>
    <row r="2499">
      <c r="D2499" s="47"/>
      <c r="F2499" s="53"/>
      <c r="G2499" s="54" t="s">
        <v>1147</v>
      </c>
      <c r="I2499" s="1" t="s">
        <v>1149</v>
      </c>
      <c r="J2499" s="1">
        <v>0.0</v>
      </c>
      <c r="K2499" s="1">
        <v>0.0</v>
      </c>
      <c r="L2499" s="1" t="s">
        <v>1149</v>
      </c>
      <c r="M2499" s="1">
        <v>0.0</v>
      </c>
      <c r="O2499" s="1" t="s">
        <v>1149</v>
      </c>
      <c r="Q2499" s="1" t="s">
        <v>1149</v>
      </c>
      <c r="R2499" s="1">
        <v>0.0</v>
      </c>
      <c r="S2499" s="51"/>
    </row>
    <row r="2500">
      <c r="D2500" s="47"/>
      <c r="F2500" s="53"/>
      <c r="G2500" s="54" t="s">
        <v>1147</v>
      </c>
      <c r="I2500" s="1" t="s">
        <v>1148</v>
      </c>
      <c r="J2500" s="1">
        <v>0.0</v>
      </c>
      <c r="K2500" s="1">
        <v>0.0</v>
      </c>
      <c r="L2500" s="1" t="s">
        <v>1148</v>
      </c>
      <c r="M2500" s="1">
        <v>0.0</v>
      </c>
      <c r="O2500" s="1" t="s">
        <v>1148</v>
      </c>
      <c r="Q2500" s="1" t="s">
        <v>1148</v>
      </c>
      <c r="R2500" s="1">
        <v>0.0</v>
      </c>
      <c r="S2500" s="51"/>
    </row>
    <row r="2501">
      <c r="D2501" s="47"/>
      <c r="F2501" s="53"/>
      <c r="G2501" s="54"/>
      <c r="S2501" s="51"/>
    </row>
    <row r="2502">
      <c r="D2502" s="47"/>
      <c r="F2502" s="53"/>
      <c r="G2502" s="54" t="s">
        <v>1145</v>
      </c>
      <c r="I2502" s="1" t="s">
        <v>124</v>
      </c>
      <c r="J2502" s="1" t="s">
        <v>1146</v>
      </c>
      <c r="K2502" s="1" t="s">
        <v>1146</v>
      </c>
      <c r="L2502" s="1" t="s">
        <v>124</v>
      </c>
      <c r="M2502" s="1" t="s">
        <v>1146</v>
      </c>
      <c r="O2502" s="1" t="s">
        <v>124</v>
      </c>
      <c r="Q2502" s="1" t="s">
        <v>124</v>
      </c>
      <c r="R2502" s="1" t="s">
        <v>1146</v>
      </c>
      <c r="S2502" s="51"/>
    </row>
    <row r="2503">
      <c r="D2503" s="47"/>
      <c r="F2503" s="53"/>
      <c r="G2503" s="54" t="s">
        <v>1147</v>
      </c>
      <c r="I2503" s="1" t="s">
        <v>1148</v>
      </c>
      <c r="J2503" s="1">
        <v>0.0</v>
      </c>
      <c r="K2503" s="1">
        <v>0.0</v>
      </c>
      <c r="L2503" s="1" t="s">
        <v>1148</v>
      </c>
      <c r="M2503" s="1">
        <v>0.0</v>
      </c>
      <c r="O2503" s="1" t="s">
        <v>1148</v>
      </c>
      <c r="Q2503" s="1" t="s">
        <v>1148</v>
      </c>
      <c r="R2503" s="1">
        <v>0.0</v>
      </c>
      <c r="S2503" s="51"/>
    </row>
    <row r="2504">
      <c r="D2504" s="47"/>
      <c r="F2504" s="53"/>
      <c r="G2504" s="54" t="s">
        <v>1147</v>
      </c>
      <c r="I2504" s="1" t="s">
        <v>1148</v>
      </c>
      <c r="J2504" s="1">
        <v>0.0</v>
      </c>
      <c r="K2504" s="1">
        <v>0.0</v>
      </c>
      <c r="L2504" s="1" t="s">
        <v>1148</v>
      </c>
      <c r="M2504" s="1">
        <v>0.0</v>
      </c>
      <c r="O2504" s="1" t="s">
        <v>1148</v>
      </c>
      <c r="Q2504" s="1" t="s">
        <v>1148</v>
      </c>
      <c r="R2504" s="1">
        <v>0.0</v>
      </c>
      <c r="S2504" s="51"/>
    </row>
    <row r="2505">
      <c r="D2505" s="47"/>
      <c r="F2505" s="53"/>
      <c r="G2505" s="54" t="s">
        <v>1147</v>
      </c>
      <c r="I2505" s="1" t="s">
        <v>1148</v>
      </c>
      <c r="J2505" s="1">
        <v>0.0</v>
      </c>
      <c r="K2505" s="1">
        <v>0.0</v>
      </c>
      <c r="L2505" s="1" t="s">
        <v>1148</v>
      </c>
      <c r="M2505" s="1">
        <v>0.0</v>
      </c>
      <c r="O2505" s="1" t="s">
        <v>1148</v>
      </c>
      <c r="Q2505" s="1" t="s">
        <v>1148</v>
      </c>
      <c r="R2505" s="1">
        <v>0.0</v>
      </c>
      <c r="S2505" s="51"/>
    </row>
    <row r="2506">
      <c r="D2506" s="47"/>
      <c r="F2506" s="53"/>
      <c r="G2506" s="54" t="s">
        <v>1147</v>
      </c>
      <c r="I2506" s="1" t="s">
        <v>1148</v>
      </c>
      <c r="J2506" s="1">
        <v>0.0</v>
      </c>
      <c r="K2506" s="1">
        <v>0.0</v>
      </c>
      <c r="L2506" s="1" t="s">
        <v>1148</v>
      </c>
      <c r="M2506" s="1">
        <v>0.0</v>
      </c>
      <c r="O2506" s="1" t="s">
        <v>1148</v>
      </c>
      <c r="Q2506" s="1" t="s">
        <v>1148</v>
      </c>
      <c r="R2506" s="1">
        <v>0.0</v>
      </c>
      <c r="S2506" s="51"/>
    </row>
    <row r="2507">
      <c r="D2507" s="47"/>
      <c r="F2507" s="53"/>
      <c r="G2507" s="54" t="s">
        <v>1147</v>
      </c>
      <c r="I2507" s="1" t="s">
        <v>1148</v>
      </c>
      <c r="J2507" s="1">
        <v>0.0</v>
      </c>
      <c r="K2507" s="1">
        <v>0.0</v>
      </c>
      <c r="L2507" s="1" t="s">
        <v>1148</v>
      </c>
      <c r="M2507" s="1">
        <v>0.0</v>
      </c>
      <c r="O2507" s="1" t="s">
        <v>1148</v>
      </c>
      <c r="Q2507" s="1" t="s">
        <v>1148</v>
      </c>
      <c r="R2507" s="1">
        <v>0.0</v>
      </c>
      <c r="S2507" s="51"/>
    </row>
    <row r="2508">
      <c r="D2508" s="47"/>
      <c r="F2508" s="53"/>
      <c r="G2508" s="54" t="s">
        <v>1147</v>
      </c>
      <c r="I2508" s="1" t="s">
        <v>1148</v>
      </c>
      <c r="J2508" s="1">
        <v>0.0</v>
      </c>
      <c r="K2508" s="1">
        <v>0.0</v>
      </c>
      <c r="L2508" s="1" t="s">
        <v>1148</v>
      </c>
      <c r="M2508" s="1">
        <v>0.0</v>
      </c>
      <c r="O2508" s="1" t="s">
        <v>1148</v>
      </c>
      <c r="Q2508" s="1" t="s">
        <v>1148</v>
      </c>
      <c r="R2508" s="1">
        <v>0.0</v>
      </c>
      <c r="S2508" s="51"/>
    </row>
    <row r="2509">
      <c r="D2509" s="47"/>
      <c r="F2509" s="53"/>
      <c r="G2509" s="54" t="s">
        <v>1147</v>
      </c>
      <c r="I2509" s="1" t="s">
        <v>1148</v>
      </c>
      <c r="J2509" s="1">
        <v>0.0</v>
      </c>
      <c r="K2509" s="1">
        <v>0.0</v>
      </c>
      <c r="L2509" s="1" t="s">
        <v>1148</v>
      </c>
      <c r="M2509" s="1">
        <v>0.0</v>
      </c>
      <c r="O2509" s="1" t="s">
        <v>1148</v>
      </c>
      <c r="Q2509" s="1" t="s">
        <v>1148</v>
      </c>
      <c r="R2509" s="1">
        <v>0.0</v>
      </c>
      <c r="S2509" s="51"/>
    </row>
    <row r="2510">
      <c r="D2510" s="47"/>
      <c r="F2510" s="53"/>
      <c r="G2510" s="54" t="s">
        <v>1147</v>
      </c>
      <c r="I2510" s="1" t="s">
        <v>1148</v>
      </c>
      <c r="J2510" s="1">
        <v>0.0</v>
      </c>
      <c r="K2510" s="1">
        <v>0.0</v>
      </c>
      <c r="L2510" s="1" t="s">
        <v>1148</v>
      </c>
      <c r="M2510" s="1">
        <v>0.0</v>
      </c>
      <c r="O2510" s="1" t="s">
        <v>1148</v>
      </c>
      <c r="Q2510" s="1" t="s">
        <v>1148</v>
      </c>
      <c r="R2510" s="1">
        <v>0.0</v>
      </c>
      <c r="S2510" s="51"/>
    </row>
  </sheetData>
  <mergeCells count="3">
    <mergeCell ref="H1:R1"/>
    <mergeCell ref="E2:F2"/>
    <mergeCell ref="E3:F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9.43"/>
    <col customWidth="1" min="2" max="3" width="8.86"/>
    <col customWidth="1" min="4" max="4" width="37.14"/>
    <col customWidth="1" min="5" max="5" width="8.86"/>
    <col customWidth="1" min="6" max="9" width="30.14"/>
    <col customWidth="1" min="10" max="10" width="18.43"/>
    <col customWidth="1" min="11" max="11" width="17.14"/>
    <col customWidth="1" min="12" max="12" width="4.43"/>
    <col customWidth="1" min="13" max="13" width="37.14"/>
    <col customWidth="1" min="14" max="14" width="8.86"/>
    <col customWidth="1" min="15" max="15" width="20.14"/>
    <col customWidth="1" min="16" max="16" width="18.86"/>
    <col customWidth="1" min="17" max="17" width="5.86"/>
    <col customWidth="1" min="18" max="18" width="5.0"/>
    <col customWidth="1" min="19" max="19" width="25.71"/>
    <col customWidth="1" min="20" max="22" width="17.86"/>
    <col customWidth="1" min="23" max="23" width="16.14"/>
    <col customWidth="1" min="24" max="25" width="8.86"/>
    <col customWidth="1" min="26" max="26" width="13.0"/>
    <col customWidth="1" min="27" max="27" width="13.57"/>
    <col customWidth="1" min="28" max="28" width="12.86"/>
    <col customWidth="1" min="29" max="29" width="16.0"/>
  </cols>
  <sheetData>
    <row r="1" ht="14.25" customHeight="1">
      <c r="A1" s="55"/>
      <c r="B1" s="56" t="s">
        <v>1150</v>
      </c>
      <c r="C1" s="56" t="s">
        <v>1151</v>
      </c>
      <c r="D1" s="57" t="s">
        <v>1152</v>
      </c>
      <c r="E1" s="58"/>
      <c r="F1" s="59"/>
      <c r="G1" s="59"/>
      <c r="H1" s="59"/>
      <c r="I1" s="59"/>
      <c r="J1" s="57" t="s">
        <v>1153</v>
      </c>
      <c r="K1" s="58"/>
      <c r="L1" s="23"/>
      <c r="M1" s="60" t="s">
        <v>1154</v>
      </c>
      <c r="N1" s="58"/>
      <c r="O1" s="61"/>
      <c r="P1" s="61"/>
      <c r="Q1" s="22"/>
      <c r="R1" s="23"/>
      <c r="S1" s="60" t="s">
        <v>1155</v>
      </c>
      <c r="T1" s="58"/>
      <c r="U1" s="25"/>
      <c r="V1" s="25"/>
      <c r="W1" s="25"/>
      <c r="X1" s="25"/>
      <c r="Y1" s="25"/>
      <c r="Z1" s="25"/>
      <c r="AA1" s="25"/>
      <c r="AB1" s="25"/>
      <c r="AC1" s="25"/>
    </row>
    <row r="2" ht="14.25" customHeight="1">
      <c r="A2" s="62" t="s">
        <v>1156</v>
      </c>
      <c r="B2" s="63">
        <v>1250.0</v>
      </c>
      <c r="C2" s="64" t="s">
        <v>1</v>
      </c>
      <c r="E2" s="58"/>
      <c r="F2" s="59"/>
      <c r="G2" s="59"/>
      <c r="H2" s="59"/>
      <c r="I2" s="59"/>
      <c r="K2" s="58"/>
      <c r="L2" s="34"/>
      <c r="N2" s="58"/>
      <c r="O2" s="61"/>
      <c r="P2" s="61"/>
      <c r="Q2" s="22"/>
      <c r="R2" s="34"/>
      <c r="T2" s="58"/>
      <c r="U2" s="25"/>
      <c r="V2" s="25"/>
      <c r="W2" s="25"/>
      <c r="X2" s="25"/>
      <c r="Y2" s="25"/>
      <c r="Z2" s="25"/>
      <c r="AA2" s="25"/>
      <c r="AB2" s="25"/>
      <c r="AC2" s="25"/>
    </row>
    <row r="3" ht="32.25" customHeight="1">
      <c r="A3" s="65" t="s">
        <v>1157</v>
      </c>
      <c r="B3" s="66"/>
      <c r="C3" s="66"/>
      <c r="E3" s="58"/>
      <c r="F3" s="59"/>
      <c r="G3" s="59"/>
      <c r="H3" s="59"/>
      <c r="I3" s="59"/>
      <c r="K3" s="58"/>
      <c r="L3" s="34"/>
      <c r="N3" s="58"/>
      <c r="O3" s="61"/>
      <c r="P3" s="61"/>
      <c r="Q3" s="22"/>
      <c r="R3" s="34"/>
      <c r="T3" s="58"/>
      <c r="U3" s="25"/>
      <c r="V3" s="25"/>
      <c r="W3" s="25"/>
      <c r="X3" s="25"/>
      <c r="Y3" s="25"/>
      <c r="Z3" s="25"/>
      <c r="AA3" s="25"/>
      <c r="AB3" s="25"/>
      <c r="AC3" s="25"/>
    </row>
    <row r="4" ht="75.0" customHeight="1">
      <c r="A4" s="65" t="s">
        <v>1158</v>
      </c>
      <c r="B4" s="67">
        <v>550.0</v>
      </c>
      <c r="C4" s="68" t="s">
        <v>1</v>
      </c>
      <c r="D4" s="61"/>
      <c r="E4" s="61"/>
      <c r="F4" s="61"/>
      <c r="G4" s="61"/>
      <c r="H4" s="61"/>
      <c r="I4" s="59"/>
      <c r="J4" s="59"/>
      <c r="K4" s="69"/>
      <c r="L4" s="34"/>
      <c r="M4" s="70" t="s">
        <v>1159</v>
      </c>
      <c r="O4" s="71" t="s">
        <v>1160</v>
      </c>
      <c r="P4" s="71" t="s">
        <v>1161</v>
      </c>
      <c r="Q4" s="69"/>
      <c r="R4" s="34"/>
      <c r="S4" s="72" t="s">
        <v>1162</v>
      </c>
      <c r="Y4" s="61"/>
      <c r="Z4" s="61"/>
      <c r="AA4" s="61"/>
      <c r="AB4" s="61"/>
      <c r="AC4" s="61"/>
    </row>
    <row r="5">
      <c r="A5" s="65" t="s">
        <v>1163</v>
      </c>
      <c r="B5" s="68">
        <v>8.0</v>
      </c>
      <c r="C5" s="68" t="s">
        <v>1</v>
      </c>
      <c r="D5" s="25"/>
      <c r="E5" s="73"/>
      <c r="F5" s="59"/>
      <c r="G5" s="59"/>
      <c r="H5" s="59"/>
      <c r="I5" s="59"/>
      <c r="J5" s="59"/>
      <c r="K5" s="22"/>
      <c r="L5" s="34"/>
      <c r="M5" s="25"/>
      <c r="N5" s="25"/>
      <c r="O5" s="25"/>
      <c r="P5" s="25"/>
      <c r="Q5" s="22"/>
      <c r="R5" s="34"/>
      <c r="S5" s="25"/>
      <c r="T5" s="61"/>
      <c r="U5" s="61"/>
      <c r="V5" s="61"/>
      <c r="W5" s="25"/>
      <c r="X5" s="25"/>
      <c r="Y5" s="25"/>
      <c r="Z5" s="25"/>
      <c r="AA5" s="25"/>
      <c r="AB5" s="25"/>
      <c r="AC5" s="25"/>
    </row>
    <row r="6" ht="33.75" customHeight="1">
      <c r="A6" s="74" t="s">
        <v>1164</v>
      </c>
      <c r="B6" s="68">
        <v>0.17</v>
      </c>
      <c r="C6" s="68" t="s">
        <v>1165</v>
      </c>
      <c r="D6" s="75" t="s">
        <v>1166</v>
      </c>
      <c r="F6" s="76" t="s">
        <v>1167</v>
      </c>
      <c r="G6" s="76" t="s">
        <v>1168</v>
      </c>
      <c r="H6" s="76" t="s">
        <v>1169</v>
      </c>
      <c r="I6" s="77" t="s">
        <v>1170</v>
      </c>
      <c r="J6" s="59"/>
      <c r="K6" s="22"/>
      <c r="L6" s="34"/>
      <c r="M6" s="78"/>
      <c r="O6" s="25"/>
      <c r="P6" s="25"/>
      <c r="Q6" s="22"/>
      <c r="R6" s="34"/>
      <c r="S6" s="25"/>
      <c r="T6" s="79" t="s">
        <v>1171</v>
      </c>
      <c r="V6" s="24" t="s">
        <v>1172</v>
      </c>
      <c r="X6" s="25"/>
      <c r="Y6" s="25"/>
      <c r="Z6" s="24" t="s">
        <v>1171</v>
      </c>
      <c r="AB6" s="24" t="s">
        <v>1172</v>
      </c>
    </row>
    <row r="7" ht="33.75" customHeight="1">
      <c r="A7" s="65" t="s">
        <v>1173</v>
      </c>
      <c r="B7" s="80">
        <v>150000.0</v>
      </c>
      <c r="C7" s="68" t="s">
        <v>1174</v>
      </c>
      <c r="D7" s="81" t="s">
        <v>1175</v>
      </c>
      <c r="F7" s="59" t="s">
        <v>1176</v>
      </c>
      <c r="G7" s="59" t="s">
        <v>1177</v>
      </c>
      <c r="H7" s="59" t="s">
        <v>1178</v>
      </c>
      <c r="I7" s="82" t="s">
        <v>1179</v>
      </c>
      <c r="J7" s="59"/>
      <c r="K7" s="22"/>
      <c r="L7" s="34"/>
      <c r="M7" s="81" t="s">
        <v>1175</v>
      </c>
      <c r="O7" s="71" t="s">
        <v>1180</v>
      </c>
      <c r="P7" s="71" t="s">
        <v>1180</v>
      </c>
      <c r="Q7" s="22"/>
      <c r="R7" s="34"/>
      <c r="S7" s="61"/>
      <c r="T7" s="61" t="s">
        <v>1181</v>
      </c>
      <c r="U7" s="61" t="s">
        <v>1182</v>
      </c>
      <c r="V7" s="61" t="s">
        <v>1181</v>
      </c>
      <c r="W7" s="61" t="s">
        <v>1182</v>
      </c>
      <c r="X7" s="25"/>
      <c r="Y7" s="25"/>
      <c r="Z7" s="61" t="s">
        <v>1181</v>
      </c>
      <c r="AA7" s="61" t="s">
        <v>1182</v>
      </c>
      <c r="AB7" s="61" t="s">
        <v>1181</v>
      </c>
      <c r="AC7" s="61" t="s">
        <v>1182</v>
      </c>
    </row>
    <row r="8">
      <c r="A8" s="61"/>
      <c r="B8" s="25"/>
      <c r="C8" s="25"/>
      <c r="D8" s="83" t="s">
        <v>123</v>
      </c>
      <c r="E8" s="84" t="s">
        <v>1183</v>
      </c>
      <c r="F8" s="59"/>
      <c r="G8" s="59"/>
      <c r="H8" s="59"/>
      <c r="I8" s="59"/>
      <c r="J8" s="59"/>
      <c r="K8" s="22"/>
      <c r="L8" s="34"/>
      <c r="M8" s="83" t="s">
        <v>123</v>
      </c>
      <c r="N8" s="83" t="s">
        <v>1183</v>
      </c>
      <c r="O8" s="38"/>
      <c r="P8" s="85"/>
      <c r="Q8" s="86"/>
      <c r="R8" s="34"/>
      <c r="S8" s="61"/>
      <c r="T8" s="61"/>
      <c r="U8" s="61"/>
      <c r="V8" s="25"/>
      <c r="W8" s="25"/>
      <c r="X8" s="25"/>
      <c r="Y8" s="25"/>
      <c r="Z8" s="87">
        <f t="shared" ref="Z8:AC8" si="1">SUM(T9:T86)</f>
        <v>0.01011848274</v>
      </c>
      <c r="AA8" s="87">
        <f t="shared" si="1"/>
        <v>0.01345448226</v>
      </c>
      <c r="AB8" s="87">
        <f t="shared" si="1"/>
        <v>0.0003344346159</v>
      </c>
      <c r="AC8" s="87">
        <f t="shared" si="1"/>
        <v>0.0004320583896</v>
      </c>
    </row>
    <row r="9">
      <c r="A9" s="88" t="s">
        <v>1184</v>
      </c>
      <c r="B9" s="89">
        <v>1.0</v>
      </c>
      <c r="D9" s="1" t="s">
        <v>0</v>
      </c>
      <c r="E9" s="1" t="s">
        <v>1</v>
      </c>
      <c r="F9" s="2">
        <v>1.5059582E-7</v>
      </c>
      <c r="G9" s="2">
        <v>6.49655077E-7</v>
      </c>
      <c r="H9" s="2">
        <v>1.53016848E-6</v>
      </c>
      <c r="I9" s="90">
        <f>'California Elec Calc'!V6</f>
        <v>0.000000005018560658</v>
      </c>
      <c r="J9" s="59"/>
      <c r="K9" s="22"/>
      <c r="L9" s="34"/>
      <c r="M9" s="1" t="s">
        <v>0</v>
      </c>
      <c r="N9" s="1" t="s">
        <v>1</v>
      </c>
      <c r="O9" s="91">
        <f t="shared" ref="O9:O86" si="2">(F9*B$2/B$7)+(G9*B$4/B$7)+(H9*B$5/B$7)+B$6*I9</f>
        <v>0.00000000457179808</v>
      </c>
      <c r="P9" s="91">
        <f t="shared" ref="P9:P86" si="3">(F9*B$2/B$7)+(G9*B$4*2/B$7)+(H9*B$5/B$7)+B$6*I9</f>
        <v>0.000000006953866696</v>
      </c>
      <c r="Q9" s="86"/>
      <c r="R9" s="34"/>
      <c r="S9" s="25"/>
      <c r="T9" s="45">
        <f>O9*'Characterization Factors'!E9</f>
        <v>0</v>
      </c>
      <c r="U9" s="45">
        <f>P11*'Characterization Factors'!E9</f>
        <v>0</v>
      </c>
      <c r="V9" s="45">
        <f>O9*'Characterization Factors'!F9</f>
        <v>0</v>
      </c>
      <c r="W9" s="45">
        <f>P9*'Characterization Factors'!F9</f>
        <v>0</v>
      </c>
      <c r="X9" s="25"/>
      <c r="Y9" s="25"/>
      <c r="Z9" s="25"/>
      <c r="AA9" s="25"/>
      <c r="AB9" s="25"/>
      <c r="AC9" s="25"/>
    </row>
    <row r="10">
      <c r="A10" s="61" t="s">
        <v>1185</v>
      </c>
      <c r="B10" s="92">
        <v>1.0</v>
      </c>
      <c r="D10" s="1" t="s">
        <v>2</v>
      </c>
      <c r="E10" s="1" t="s">
        <v>1</v>
      </c>
      <c r="F10" s="2">
        <v>1.786324472E-6</v>
      </c>
      <c r="G10" s="2">
        <v>2.5054353264E-6</v>
      </c>
      <c r="H10" s="2">
        <v>1.7625709522E-5</v>
      </c>
      <c r="I10" s="90">
        <f>'California Elec Calc'!V7</f>
        <v>0.000000006610302444</v>
      </c>
      <c r="J10" s="93"/>
      <c r="K10" s="22"/>
      <c r="L10" s="34"/>
      <c r="M10" s="1" t="s">
        <v>2</v>
      </c>
      <c r="N10" s="1" t="s">
        <v>1</v>
      </c>
      <c r="O10" s="91">
        <f t="shared" si="2"/>
        <v>0.00000002613642272</v>
      </c>
      <c r="P10" s="91">
        <f t="shared" si="3"/>
        <v>0.00000003532301892</v>
      </c>
      <c r="Q10" s="86"/>
      <c r="R10" s="34"/>
      <c r="S10" s="25"/>
      <c r="T10" s="45">
        <f>O10*'Characterization Factors'!E10</f>
        <v>0</v>
      </c>
      <c r="U10" s="45">
        <f>P12*'Characterization Factors'!E12</f>
        <v>0</v>
      </c>
      <c r="V10" s="45">
        <f>O10*'Characterization Factors'!F10</f>
        <v>0</v>
      </c>
      <c r="W10" s="45">
        <f>P10*'Characterization Factors'!F10</f>
        <v>0</v>
      </c>
      <c r="X10" s="25"/>
      <c r="Y10" s="25"/>
      <c r="Z10" s="25"/>
      <c r="AA10" s="25"/>
      <c r="AB10" s="25"/>
      <c r="AC10" s="25"/>
    </row>
    <row r="11">
      <c r="A11" s="61" t="s">
        <v>1186</v>
      </c>
      <c r="B11" s="92">
        <v>2.0</v>
      </c>
      <c r="D11" s="1" t="s">
        <v>3</v>
      </c>
      <c r="E11" s="1" t="s">
        <v>1</v>
      </c>
      <c r="F11" s="2">
        <v>2.84875987E-9</v>
      </c>
      <c r="G11" s="2">
        <v>3.42858877E-9</v>
      </c>
      <c r="H11" s="2">
        <v>7.79395164E-9</v>
      </c>
      <c r="I11" s="90">
        <f>'California Elec Calc'!V8</f>
        <v>0</v>
      </c>
      <c r="J11" s="59"/>
      <c r="K11" s="22"/>
      <c r="L11" s="34"/>
      <c r="M11" s="1" t="s">
        <v>3</v>
      </c>
      <c r="N11" s="1" t="s">
        <v>1</v>
      </c>
      <c r="O11" s="91">
        <f t="shared" si="2"/>
        <v>0</v>
      </c>
      <c r="P11" s="91">
        <f t="shared" si="3"/>
        <v>0</v>
      </c>
      <c r="Q11" s="86"/>
      <c r="R11" s="34"/>
      <c r="S11" s="25"/>
      <c r="T11" s="45">
        <f>O11*'Characterization Factors'!E11</f>
        <v>0</v>
      </c>
      <c r="U11" s="45">
        <f>P13*'Characterization Factors'!E13</f>
        <v>0</v>
      </c>
      <c r="V11" s="45">
        <f>O11*'Characterization Factors'!F11</f>
        <v>0</v>
      </c>
      <c r="W11" s="45">
        <f>P11*'Characterization Factors'!F11</f>
        <v>0</v>
      </c>
      <c r="X11" s="25"/>
      <c r="Y11" s="25"/>
      <c r="Z11" s="25"/>
      <c r="AA11" s="25"/>
      <c r="AB11" s="25"/>
      <c r="AC11" s="25"/>
    </row>
    <row r="12">
      <c r="A12" s="94"/>
      <c r="D12" s="1" t="s">
        <v>4</v>
      </c>
      <c r="E12" s="1" t="s">
        <v>1</v>
      </c>
      <c r="F12" s="2">
        <v>3.9204201E-11</v>
      </c>
      <c r="G12" s="2">
        <v>4.9211915E-11</v>
      </c>
      <c r="H12" s="2">
        <v>1.7045233E-10</v>
      </c>
      <c r="I12" s="90">
        <f>'California Elec Calc'!V9</f>
        <v>0</v>
      </c>
      <c r="J12" s="3"/>
      <c r="L12" s="47"/>
      <c r="M12" s="1" t="s">
        <v>4</v>
      </c>
      <c r="N12" s="1" t="s">
        <v>1</v>
      </c>
      <c r="O12" s="91">
        <f t="shared" si="2"/>
        <v>0</v>
      </c>
      <c r="P12" s="91">
        <f t="shared" si="3"/>
        <v>0</v>
      </c>
      <c r="Q12" s="95"/>
      <c r="R12" s="47"/>
      <c r="T12" s="45">
        <f>O12*'Characterization Factors'!E12</f>
        <v>0</v>
      </c>
      <c r="U12" s="45">
        <f>P14*'Characterization Factors'!E14</f>
        <v>0</v>
      </c>
      <c r="V12" s="45">
        <f>O12*'Characterization Factors'!F12</f>
        <v>0</v>
      </c>
      <c r="W12" s="45">
        <f>P12*'Characterization Factors'!F12</f>
        <v>0</v>
      </c>
    </row>
    <row r="13">
      <c r="A13" s="94"/>
      <c r="D13" s="1" t="s">
        <v>5</v>
      </c>
      <c r="E13" s="1" t="s">
        <v>1</v>
      </c>
      <c r="F13" s="2">
        <v>5.2535096E-9</v>
      </c>
      <c r="G13" s="3">
        <v>8.4402037E-4</v>
      </c>
      <c r="H13" s="3">
        <v>0.0021694732</v>
      </c>
      <c r="I13" s="90">
        <f>'California Elec Calc'!V10</f>
        <v>0.0000000009224024209</v>
      </c>
      <c r="J13" s="2"/>
      <c r="L13" s="47"/>
      <c r="M13" s="1" t="s">
        <v>5</v>
      </c>
      <c r="N13" s="1" t="s">
        <v>1</v>
      </c>
      <c r="O13" s="91">
        <f t="shared" si="2"/>
        <v>0.000003210647182</v>
      </c>
      <c r="P13" s="91">
        <f t="shared" si="3"/>
        <v>0.000006305388538</v>
      </c>
      <c r="Q13" s="95"/>
      <c r="R13" s="47"/>
      <c r="T13" s="45">
        <f>O13*'Characterization Factors'!E13</f>
        <v>0</v>
      </c>
      <c r="U13" s="45">
        <f>P15*'Characterization Factors'!E15</f>
        <v>0</v>
      </c>
      <c r="V13" s="45">
        <f>O13*'Characterization Factors'!F13</f>
        <v>0</v>
      </c>
      <c r="W13" s="45">
        <f>P13*'Characterization Factors'!F13</f>
        <v>0</v>
      </c>
    </row>
    <row r="14">
      <c r="A14" s="94"/>
      <c r="D14" s="1" t="s">
        <v>6</v>
      </c>
      <c r="E14" s="1" t="s">
        <v>1</v>
      </c>
      <c r="F14" s="2">
        <v>5.6854935E-9</v>
      </c>
      <c r="G14" s="2">
        <v>6.7874394E-9</v>
      </c>
      <c r="H14" s="2">
        <v>2.6416998E-8</v>
      </c>
      <c r="I14" s="90">
        <f>'California Elec Calc'!V11</f>
        <v>0.0000000004120077437</v>
      </c>
      <c r="J14" s="2"/>
      <c r="L14" s="47"/>
      <c r="M14" s="1" t="s">
        <v>6</v>
      </c>
      <c r="N14" s="1" t="s">
        <v>1</v>
      </c>
      <c r="O14" s="91">
        <f t="shared" si="2"/>
        <v>0.0000000001437166133</v>
      </c>
      <c r="P14" s="91">
        <f t="shared" si="3"/>
        <v>0.0000000001686038911</v>
      </c>
      <c r="Q14" s="95"/>
      <c r="R14" s="47"/>
      <c r="T14" s="45">
        <f>O14*'Characterization Factors'!E14</f>
        <v>0</v>
      </c>
      <c r="U14" s="45">
        <f>P16*'Characterization Factors'!E16</f>
        <v>0</v>
      </c>
      <c r="V14" s="45">
        <f>O14*'Characterization Factors'!F14</f>
        <v>0</v>
      </c>
      <c r="W14" s="45">
        <f>P14*'Characterization Factors'!F14</f>
        <v>0</v>
      </c>
    </row>
    <row r="15">
      <c r="A15" s="94"/>
      <c r="D15" s="1" t="s">
        <v>7</v>
      </c>
      <c r="E15" s="1" t="s">
        <v>1</v>
      </c>
      <c r="F15" s="3">
        <v>3.6069998E-4</v>
      </c>
      <c r="G15" s="2">
        <v>6.878703E-9</v>
      </c>
      <c r="H15" s="2">
        <v>2.2601062E-8</v>
      </c>
      <c r="I15" s="90">
        <f>'California Elec Calc'!V12</f>
        <v>0.000002295456532</v>
      </c>
      <c r="J15" s="3"/>
      <c r="L15" s="47"/>
      <c r="M15" s="1" t="s">
        <v>7</v>
      </c>
      <c r="N15" s="1" t="s">
        <v>1</v>
      </c>
      <c r="O15" s="91">
        <f t="shared" si="2"/>
        <v>0.000003396087204</v>
      </c>
      <c r="P15" s="91">
        <f t="shared" si="3"/>
        <v>0.000003396112426</v>
      </c>
      <c r="R15" s="47"/>
      <c r="T15" s="45">
        <f>O15*'Characterization Factors'!E15</f>
        <v>0</v>
      </c>
      <c r="U15" s="45">
        <f>P17*'Characterization Factors'!E17</f>
        <v>0</v>
      </c>
      <c r="V15" s="45">
        <f>O15*'Characterization Factors'!F15</f>
        <v>0</v>
      </c>
      <c r="W15" s="45">
        <f>P15*'Characterization Factors'!F15</f>
        <v>0</v>
      </c>
    </row>
    <row r="16">
      <c r="A16" s="94"/>
      <c r="D16" s="1" t="s">
        <v>8</v>
      </c>
      <c r="E16" s="1" t="s">
        <v>1</v>
      </c>
      <c r="F16" s="2">
        <v>1.4552141141E-6</v>
      </c>
      <c r="G16" s="2">
        <v>3.2284427408E-6</v>
      </c>
      <c r="H16" s="2">
        <v>5.715937003E-6</v>
      </c>
      <c r="I16" s="90">
        <f>'California Elec Calc'!V13</f>
        <v>0.000000003969064044</v>
      </c>
      <c r="J16" s="3"/>
      <c r="L16" s="47"/>
      <c r="M16" s="1" t="s">
        <v>8</v>
      </c>
      <c r="N16" s="1" t="s">
        <v>1</v>
      </c>
      <c r="O16" s="91">
        <f t="shared" si="2"/>
        <v>0.00000002494399853</v>
      </c>
      <c r="P16" s="91">
        <f t="shared" si="3"/>
        <v>0.00000003678162191</v>
      </c>
      <c r="R16" s="47"/>
      <c r="T16" s="45">
        <f>O16*'Characterization Factors'!E16</f>
        <v>0</v>
      </c>
      <c r="U16" s="45">
        <f>P18*'Characterization Factors'!E18</f>
        <v>0</v>
      </c>
      <c r="V16" s="45">
        <f>O16*'Characterization Factors'!F16</f>
        <v>0</v>
      </c>
      <c r="W16" s="45">
        <f>P16*'Characterization Factors'!F16</f>
        <v>0</v>
      </c>
    </row>
    <row r="17">
      <c r="A17" s="94"/>
      <c r="D17" s="1" t="s">
        <v>9</v>
      </c>
      <c r="E17" s="1" t="s">
        <v>10</v>
      </c>
      <c r="F17" s="3">
        <v>0.002584047</v>
      </c>
      <c r="G17" s="3">
        <v>0.0031677404</v>
      </c>
      <c r="H17" s="3">
        <v>0.011084818</v>
      </c>
      <c r="I17" s="90">
        <f>'California Elec Calc'!V14</f>
        <v>0.0008522410436</v>
      </c>
      <c r="J17" s="2"/>
      <c r="L17" s="47"/>
      <c r="M17" s="1" t="s">
        <v>9</v>
      </c>
      <c r="N17" s="1" t="s">
        <v>10</v>
      </c>
      <c r="O17" s="91">
        <f t="shared" si="2"/>
        <v>0.0001786209408</v>
      </c>
      <c r="P17" s="91">
        <f t="shared" si="3"/>
        <v>0.000190235989</v>
      </c>
      <c r="R17" s="47"/>
      <c r="T17" s="45">
        <f>O17*'Characterization Factors'!E17</f>
        <v>0</v>
      </c>
      <c r="U17" s="45">
        <f>P19*'Characterization Factors'!E19</f>
        <v>0</v>
      </c>
      <c r="V17" s="45">
        <f>O17*'Characterization Factors'!F17</f>
        <v>0</v>
      </c>
      <c r="W17" s="45">
        <f>P17*'Characterization Factors'!F17</f>
        <v>0</v>
      </c>
    </row>
    <row r="18">
      <c r="A18" s="94"/>
      <c r="D18" s="1" t="s">
        <v>11</v>
      </c>
      <c r="E18" s="1" t="s">
        <v>10</v>
      </c>
      <c r="F18" s="3">
        <v>0.34618014</v>
      </c>
      <c r="G18" s="3">
        <v>0.4266743</v>
      </c>
      <c r="H18" s="3">
        <v>1.4850147</v>
      </c>
      <c r="I18" s="90">
        <f>'California Elec Calc'!V15</f>
        <v>0.1090911099</v>
      </c>
      <c r="J18" s="3"/>
      <c r="L18" s="47"/>
      <c r="M18" s="1" t="s">
        <v>11</v>
      </c>
      <c r="N18" s="1" t="s">
        <v>10</v>
      </c>
      <c r="O18" s="91">
        <f t="shared" si="2"/>
        <v>0.02307399639</v>
      </c>
      <c r="P18" s="91">
        <f t="shared" si="3"/>
        <v>0.02463846883</v>
      </c>
      <c r="R18" s="47"/>
      <c r="T18" s="45">
        <f>O18*'Characterization Factors'!E18</f>
        <v>0</v>
      </c>
      <c r="U18" s="45">
        <f>P20*'Characterization Factors'!E20</f>
        <v>0</v>
      </c>
      <c r="V18" s="45">
        <f>O18*'Characterization Factors'!F18</f>
        <v>0</v>
      </c>
      <c r="W18" s="45">
        <f>P18*'Characterization Factors'!F18</f>
        <v>0</v>
      </c>
    </row>
    <row r="19">
      <c r="A19" s="94"/>
      <c r="D19" s="1" t="s">
        <v>12</v>
      </c>
      <c r="E19" s="1" t="s">
        <v>10</v>
      </c>
      <c r="F19" s="2">
        <v>7.1503158E-6</v>
      </c>
      <c r="G19" s="2">
        <v>8.7856898E-6</v>
      </c>
      <c r="H19" s="2">
        <v>3.0566854E-5</v>
      </c>
      <c r="I19" s="90">
        <f>'California Elec Calc'!V16</f>
        <v>0.000001596698004</v>
      </c>
      <c r="J19" s="3"/>
      <c r="L19" s="47"/>
      <c r="M19" s="1" t="s">
        <v>12</v>
      </c>
      <c r="N19" s="1" t="s">
        <v>10</v>
      </c>
      <c r="O19" s="91">
        <f t="shared" si="2"/>
        <v>0.0000003648690538</v>
      </c>
      <c r="P19" s="91">
        <f t="shared" si="3"/>
        <v>0.0000003970832497</v>
      </c>
      <c r="R19" s="47"/>
      <c r="T19" s="45">
        <f>O19*'Characterization Factors'!E19</f>
        <v>0</v>
      </c>
      <c r="U19" s="45">
        <f>P21*'Characterization Factors'!E21</f>
        <v>0</v>
      </c>
      <c r="V19" s="45">
        <f>O19*'Characterization Factors'!F19</f>
        <v>0</v>
      </c>
      <c r="W19" s="45">
        <f>P19*'Characterization Factors'!F19</f>
        <v>0</v>
      </c>
    </row>
    <row r="20">
      <c r="A20" s="94"/>
      <c r="D20" s="1" t="s">
        <v>13</v>
      </c>
      <c r="E20" s="1" t="s">
        <v>10</v>
      </c>
      <c r="F20" s="3">
        <v>0.23000769</v>
      </c>
      <c r="G20" s="3">
        <v>0.28328536</v>
      </c>
      <c r="H20" s="3">
        <v>0.98414396</v>
      </c>
      <c r="I20" s="90">
        <f>'California Elec Calc'!V17</f>
        <v>0.03907244829</v>
      </c>
      <c r="J20" s="3"/>
      <c r="L20" s="47"/>
      <c r="M20" s="1" t="s">
        <v>13</v>
      </c>
      <c r="N20" s="1" t="s">
        <v>10</v>
      </c>
      <c r="O20" s="91">
        <f t="shared" si="2"/>
        <v>0.009650247625</v>
      </c>
      <c r="P20" s="91">
        <f t="shared" si="3"/>
        <v>0.01068896061</v>
      </c>
      <c r="R20" s="47"/>
      <c r="T20" s="45">
        <f>O20*'Characterization Factors'!E20</f>
        <v>0</v>
      </c>
      <c r="U20" s="45">
        <f>P22*'Characterization Factors'!E22</f>
        <v>0</v>
      </c>
      <c r="V20" s="45">
        <f>O20*'Characterization Factors'!F20</f>
        <v>0</v>
      </c>
      <c r="W20" s="45">
        <f>P20*'Characterization Factors'!F20</f>
        <v>0</v>
      </c>
    </row>
    <row r="21">
      <c r="A21" s="94"/>
      <c r="D21" s="1" t="s">
        <v>14</v>
      </c>
      <c r="E21" s="1" t="s">
        <v>10</v>
      </c>
      <c r="F21" s="2">
        <v>5.3169054E-5</v>
      </c>
      <c r="G21" s="2">
        <v>6.5442534E-5</v>
      </c>
      <c r="H21" s="3">
        <v>2.2670058E-4</v>
      </c>
      <c r="I21" s="90">
        <f>'California Elec Calc'!V18</f>
        <v>0.000007620540434</v>
      </c>
      <c r="J21" s="3"/>
      <c r="L21" s="47"/>
      <c r="M21" s="1" t="s">
        <v>14</v>
      </c>
      <c r="N21" s="1" t="s">
        <v>10</v>
      </c>
      <c r="O21" s="91">
        <f t="shared" si="2"/>
        <v>0.000001990613979</v>
      </c>
      <c r="P21" s="91">
        <f t="shared" si="3"/>
        <v>0.000002230569937</v>
      </c>
      <c r="R21" s="47"/>
      <c r="T21" s="45">
        <f>O21*'Characterization Factors'!E21</f>
        <v>0</v>
      </c>
      <c r="U21" s="45">
        <f>P23*'Characterization Factors'!E23</f>
        <v>0</v>
      </c>
      <c r="V21" s="45">
        <f>O21*'Characterization Factors'!F21</f>
        <v>0</v>
      </c>
      <c r="W21" s="45">
        <f>P21*'Characterization Factors'!F21</f>
        <v>0</v>
      </c>
    </row>
    <row r="22">
      <c r="A22" s="94"/>
      <c r="D22" s="1" t="s">
        <v>15</v>
      </c>
      <c r="E22" s="1" t="s">
        <v>1</v>
      </c>
      <c r="F22" s="2">
        <v>4.622652E-5</v>
      </c>
      <c r="G22" s="3">
        <v>0.16691093</v>
      </c>
      <c r="H22" s="3">
        <v>7.4628248E-4</v>
      </c>
      <c r="I22" s="90">
        <f>'California Elec Calc'!V19</f>
        <v>0.0000036659256</v>
      </c>
      <c r="J22" s="2"/>
      <c r="L22" s="47"/>
      <c r="M22" s="1" t="s">
        <v>15</v>
      </c>
      <c r="N22" s="1" t="s">
        <v>1</v>
      </c>
      <c r="O22" s="91">
        <f t="shared" si="2"/>
        <v>0.0006130549734</v>
      </c>
      <c r="P22" s="91">
        <f t="shared" si="3"/>
        <v>0.001225061717</v>
      </c>
      <c r="R22" s="47"/>
      <c r="T22" s="45">
        <f>O22*'Characterization Factors'!E22</f>
        <v>0</v>
      </c>
      <c r="U22" s="45">
        <f>P24*'Characterization Factors'!E24</f>
        <v>0</v>
      </c>
      <c r="V22" s="45">
        <f>O22*'Characterization Factors'!F22</f>
        <v>0</v>
      </c>
      <c r="W22" s="45">
        <f>P22*'Characterization Factors'!F22</f>
        <v>0</v>
      </c>
    </row>
    <row r="23">
      <c r="A23" s="94"/>
      <c r="D23" s="1" t="s">
        <v>16</v>
      </c>
      <c r="E23" s="1" t="s">
        <v>1</v>
      </c>
      <c r="F23" s="3">
        <v>0.0071689452</v>
      </c>
      <c r="G23" s="3">
        <v>0.15804146</v>
      </c>
      <c r="H23" s="3">
        <v>0.088012968</v>
      </c>
      <c r="I23" s="90">
        <f>'California Elec Calc'!V20</f>
        <v>0.00001030296616</v>
      </c>
      <c r="J23" s="3"/>
      <c r="L23" s="47"/>
      <c r="M23" s="1" t="s">
        <v>16</v>
      </c>
      <c r="N23" s="1" t="s">
        <v>1</v>
      </c>
      <c r="O23" s="91">
        <f t="shared" si="2"/>
        <v>0.0006456720925</v>
      </c>
      <c r="P23" s="91">
        <f t="shared" si="3"/>
        <v>0.001225157446</v>
      </c>
      <c r="R23" s="47"/>
      <c r="T23" s="45">
        <f>O23*'Characterization Factors'!E23</f>
        <v>0</v>
      </c>
      <c r="U23" s="45">
        <f>P25*'Characterization Factors'!E25</f>
        <v>0</v>
      </c>
      <c r="V23" s="45">
        <f>O23*'Characterization Factors'!F23</f>
        <v>0</v>
      </c>
      <c r="W23" s="45">
        <f>P23*'Characterization Factors'!F23</f>
        <v>0</v>
      </c>
    </row>
    <row r="24">
      <c r="A24" s="94"/>
      <c r="D24" s="1" t="s">
        <v>17</v>
      </c>
      <c r="E24" s="1" t="s">
        <v>1</v>
      </c>
      <c r="F24" s="2">
        <v>3.55581722E-5</v>
      </c>
      <c r="G24" s="2">
        <v>7.588941025E-5</v>
      </c>
      <c r="H24" s="3">
        <v>2.118352193E-4</v>
      </c>
      <c r="I24" s="90">
        <f>'California Elec Calc'!V21</f>
        <v>0.0000006860948448</v>
      </c>
      <c r="J24" s="3"/>
      <c r="L24" s="47"/>
      <c r="M24" s="1" t="s">
        <v>17</v>
      </c>
      <c r="N24" s="1" t="s">
        <v>1</v>
      </c>
      <c r="O24" s="91">
        <f t="shared" si="2"/>
        <v>0.0000007025132746</v>
      </c>
      <c r="P24" s="91">
        <f t="shared" si="3"/>
        <v>0.0000009807744455</v>
      </c>
      <c r="R24" s="47"/>
      <c r="T24" s="45">
        <f>O24*'Characterization Factors'!E24</f>
        <v>0</v>
      </c>
      <c r="U24" s="45">
        <f>P26*'Characterization Factors'!E26</f>
        <v>0</v>
      </c>
      <c r="V24" s="45">
        <f>O24*'Characterization Factors'!F24</f>
        <v>0</v>
      </c>
      <c r="W24" s="45">
        <f>P24*'Characterization Factors'!F24</f>
        <v>0</v>
      </c>
    </row>
    <row r="25">
      <c r="A25" s="94"/>
      <c r="D25" s="1" t="s">
        <v>18</v>
      </c>
      <c r="E25" s="1" t="s">
        <v>1</v>
      </c>
      <c r="F25" s="2">
        <v>4.44594071E-7</v>
      </c>
      <c r="G25" s="2">
        <v>5.19017157E-7</v>
      </c>
      <c r="H25" s="2">
        <v>1.560956044E-6</v>
      </c>
      <c r="I25" s="90">
        <f>'California Elec Calc'!V22</f>
        <v>0.0000001213317081</v>
      </c>
      <c r="J25" s="3"/>
      <c r="L25" s="47"/>
      <c r="M25" s="1" t="s">
        <v>18</v>
      </c>
      <c r="N25" s="1" t="s">
        <v>1</v>
      </c>
      <c r="O25" s="91">
        <f t="shared" si="2"/>
        <v>0.00000002631765487</v>
      </c>
      <c r="P25" s="91">
        <f t="shared" si="3"/>
        <v>0.00000002822071778</v>
      </c>
      <c r="R25" s="47"/>
      <c r="T25" s="45">
        <f>O25*'Characterization Factors'!E25</f>
        <v>0</v>
      </c>
      <c r="U25" s="45">
        <f>P27*'Characterization Factors'!E27</f>
        <v>0</v>
      </c>
      <c r="V25" s="45">
        <f>O25*'Characterization Factors'!F25</f>
        <v>0</v>
      </c>
      <c r="W25" s="45">
        <f>P25*'Characterization Factors'!F25</f>
        <v>0</v>
      </c>
    </row>
    <row r="26">
      <c r="A26" s="94"/>
      <c r="D26" s="1" t="s">
        <v>19</v>
      </c>
      <c r="E26" s="1" t="s">
        <v>1</v>
      </c>
      <c r="F26" s="2">
        <v>6.0267934E-8</v>
      </c>
      <c r="G26" s="2">
        <v>7.4783879E-8</v>
      </c>
      <c r="H26" s="2">
        <v>2.0813615E-7</v>
      </c>
      <c r="I26" s="90">
        <f>'California Elec Calc'!V23</f>
        <v>0.0000000002987775355</v>
      </c>
      <c r="J26" s="3"/>
      <c r="L26" s="47"/>
      <c r="M26" s="1" t="s">
        <v>19</v>
      </c>
      <c r="N26" s="1" t="s">
        <v>1</v>
      </c>
      <c r="O26" s="91">
        <f t="shared" si="2"/>
        <v>0.0000000008383331154</v>
      </c>
      <c r="P26" s="91">
        <f t="shared" si="3"/>
        <v>0.000000001112540672</v>
      </c>
      <c r="R26" s="47"/>
      <c r="T26" s="45">
        <f>O26*'Characterization Factors'!E26</f>
        <v>0</v>
      </c>
      <c r="U26" s="45">
        <f>P28*'Characterization Factors'!E28</f>
        <v>0</v>
      </c>
      <c r="V26" s="45">
        <f>O26*'Characterization Factors'!F26</f>
        <v>0</v>
      </c>
      <c r="W26" s="45">
        <f>P26*'Characterization Factors'!F26</f>
        <v>0</v>
      </c>
    </row>
    <row r="27">
      <c r="A27" s="94"/>
      <c r="D27" s="1" t="s">
        <v>20</v>
      </c>
      <c r="E27" s="1" t="s">
        <v>1</v>
      </c>
      <c r="F27" s="2">
        <v>1.4706253E-7</v>
      </c>
      <c r="G27" s="3">
        <v>0.035388601</v>
      </c>
      <c r="H27" s="3">
        <v>0.09123847</v>
      </c>
      <c r="I27" s="90">
        <f>'California Elec Calc'!V24</f>
        <v>0.00008320108974</v>
      </c>
      <c r="J27" s="3"/>
      <c r="L27" s="47"/>
      <c r="M27" s="1" t="s">
        <v>20</v>
      </c>
      <c r="N27" s="1" t="s">
        <v>1</v>
      </c>
      <c r="O27" s="91">
        <f t="shared" si="2"/>
        <v>0.0001487696662</v>
      </c>
      <c r="P27" s="91">
        <f t="shared" si="3"/>
        <v>0.0002785278698</v>
      </c>
      <c r="R27" s="47"/>
      <c r="T27" s="45">
        <f>O27*'Characterization Factors'!E27</f>
        <v>0</v>
      </c>
      <c r="U27" s="45">
        <f>P29*'Characterization Factors'!E29</f>
        <v>0</v>
      </c>
      <c r="V27" s="45">
        <f>O27*'Characterization Factors'!F27</f>
        <v>0</v>
      </c>
      <c r="W27" s="45">
        <f>P27*'Characterization Factors'!F27</f>
        <v>0</v>
      </c>
    </row>
    <row r="28">
      <c r="A28" s="94"/>
      <c r="D28" s="1" t="s">
        <v>21</v>
      </c>
      <c r="E28" s="1" t="s">
        <v>1</v>
      </c>
      <c r="F28" s="2">
        <v>5.7685812E-6</v>
      </c>
      <c r="G28" s="2">
        <v>6.6597844E-6</v>
      </c>
      <c r="H28" s="2">
        <v>2.2789791E-5</v>
      </c>
      <c r="I28" s="90">
        <f>'California Elec Calc'!V25</f>
        <v>0.0000004548943815</v>
      </c>
      <c r="J28" s="2"/>
      <c r="L28" s="47"/>
      <c r="M28" s="1" t="s">
        <v>21</v>
      </c>
      <c r="N28" s="1" t="s">
        <v>1</v>
      </c>
      <c r="O28" s="91">
        <f t="shared" si="2"/>
        <v>0.0000001510382198</v>
      </c>
      <c r="P28" s="91">
        <f t="shared" si="3"/>
        <v>0.0000001754574293</v>
      </c>
      <c r="R28" s="47"/>
      <c r="T28" s="45">
        <f>O28*'Characterization Factors'!E28</f>
        <v>0</v>
      </c>
      <c r="U28" s="45">
        <f>P30*'Characterization Factors'!E30</f>
        <v>0</v>
      </c>
      <c r="V28" s="45">
        <f>O28*'Characterization Factors'!F28</f>
        <v>0</v>
      </c>
      <c r="W28" s="45">
        <f>P28*'Characterization Factors'!F28</f>
        <v>0</v>
      </c>
    </row>
    <row r="29">
      <c r="A29" s="94"/>
      <c r="D29" s="1" t="s">
        <v>22</v>
      </c>
      <c r="E29" s="1" t="s">
        <v>1</v>
      </c>
      <c r="F29" s="3">
        <v>0.012484304</v>
      </c>
      <c r="G29" s="2">
        <v>1.9255689E-7</v>
      </c>
      <c r="H29" s="2">
        <v>6.3267597E-7</v>
      </c>
      <c r="I29" s="90">
        <f>'California Elec Calc'!V26</f>
        <v>0.00000002582099294</v>
      </c>
      <c r="J29" s="3"/>
      <c r="L29" s="47"/>
      <c r="M29" s="1" t="s">
        <v>22</v>
      </c>
      <c r="N29" s="1" t="s">
        <v>1</v>
      </c>
      <c r="O29" s="91">
        <f t="shared" si="2"/>
        <v>0.000104040996</v>
      </c>
      <c r="P29" s="91">
        <f t="shared" si="3"/>
        <v>0.0001040417021</v>
      </c>
      <c r="R29" s="47"/>
      <c r="T29" s="45">
        <f>O29*'Characterization Factors'!E29</f>
        <v>0</v>
      </c>
      <c r="U29" s="45">
        <f>P31*'Characterization Factors'!E31</f>
        <v>0</v>
      </c>
      <c r="V29" s="45">
        <f>O29*'Characterization Factors'!F29</f>
        <v>0</v>
      </c>
      <c r="W29" s="45">
        <f>P29*'Characterization Factors'!F29</f>
        <v>0</v>
      </c>
    </row>
    <row r="30">
      <c r="A30" s="94"/>
      <c r="D30" s="1" t="s">
        <v>23</v>
      </c>
      <c r="E30" s="1" t="s">
        <v>1</v>
      </c>
      <c r="F30" s="2">
        <v>7.05677609E-6</v>
      </c>
      <c r="G30" s="2">
        <v>2.866356769E-5</v>
      </c>
      <c r="H30" s="2">
        <v>4.325338126E-5</v>
      </c>
      <c r="I30" s="90">
        <f>'California Elec Calc'!V27</f>
        <v>0.00000003801824846</v>
      </c>
      <c r="J30" s="2"/>
      <c r="L30" s="47"/>
      <c r="M30" s="1" t="s">
        <v>23</v>
      </c>
      <c r="N30" s="1" t="s">
        <v>1</v>
      </c>
      <c r="O30" s="91">
        <f t="shared" si="2"/>
        <v>0.0000001726761649</v>
      </c>
      <c r="P30" s="91">
        <f t="shared" si="3"/>
        <v>0.000000277775913</v>
      </c>
      <c r="R30" s="47"/>
      <c r="T30" s="45">
        <f>O30*'Characterization Factors'!E30</f>
        <v>0</v>
      </c>
      <c r="U30" s="45">
        <f>P32*'Characterization Factors'!E32</f>
        <v>0</v>
      </c>
      <c r="V30" s="45">
        <f>O30*'Characterization Factors'!F30</f>
        <v>0</v>
      </c>
      <c r="W30" s="45">
        <f>P30*'Characterization Factors'!F30</f>
        <v>0</v>
      </c>
    </row>
    <row r="31">
      <c r="A31" s="94"/>
      <c r="D31" s="1" t="s">
        <v>24</v>
      </c>
      <c r="E31" s="1" t="s">
        <v>10</v>
      </c>
      <c r="F31" s="3">
        <v>0.012830436</v>
      </c>
      <c r="G31" s="3">
        <v>0.015927828</v>
      </c>
      <c r="H31" s="3">
        <v>0.05468004</v>
      </c>
      <c r="I31" s="90">
        <f>'California Elec Calc'!V28</f>
        <v>0.001362372011</v>
      </c>
      <c r="J31" s="2"/>
      <c r="L31" s="47"/>
      <c r="M31" s="1" t="s">
        <v>24</v>
      </c>
      <c r="N31" s="1" t="s">
        <v>10</v>
      </c>
      <c r="O31" s="91">
        <f t="shared" si="2"/>
        <v>0.0003998418467</v>
      </c>
      <c r="P31" s="91">
        <f t="shared" si="3"/>
        <v>0.0004582438827</v>
      </c>
      <c r="R31" s="47"/>
      <c r="T31" s="45">
        <f>O31*'Characterization Factors'!E31</f>
        <v>0</v>
      </c>
      <c r="U31" s="45">
        <f>P33*'Characterization Factors'!E33</f>
        <v>0</v>
      </c>
      <c r="V31" s="45">
        <f>O31*'Characterization Factors'!F31</f>
        <v>0</v>
      </c>
      <c r="W31" s="45">
        <f>P31*'Characterization Factors'!F31</f>
        <v>0</v>
      </c>
    </row>
    <row r="32">
      <c r="A32" s="94"/>
      <c r="D32" s="1" t="s">
        <v>25</v>
      </c>
      <c r="E32" s="1" t="s">
        <v>10</v>
      </c>
      <c r="F32" s="2">
        <v>1.7579596E-6</v>
      </c>
      <c r="G32" s="2">
        <v>2.1698801E-6</v>
      </c>
      <c r="H32" s="2">
        <v>7.4635194E-6</v>
      </c>
      <c r="I32" s="90">
        <f>'California Elec Calc'!V29</f>
        <v>0.00000002183178252</v>
      </c>
      <c r="J32" s="3"/>
      <c r="L32" s="47"/>
      <c r="M32" s="1" t="s">
        <v>25</v>
      </c>
      <c r="N32" s="1" t="s">
        <v>10</v>
      </c>
      <c r="O32" s="91">
        <f t="shared" si="2"/>
        <v>0.00000002671534776</v>
      </c>
      <c r="P32" s="91">
        <f t="shared" si="3"/>
        <v>0.0000000346715748</v>
      </c>
      <c r="R32" s="47"/>
      <c r="T32" s="45">
        <f>O32*'Characterization Factors'!E32</f>
        <v>0</v>
      </c>
      <c r="U32" s="45">
        <f>P34*'Characterization Factors'!E34</f>
        <v>0</v>
      </c>
      <c r="V32" s="45">
        <f>O32*'Characterization Factors'!F32</f>
        <v>0</v>
      </c>
      <c r="W32" s="45">
        <f>P32*'Characterization Factors'!F32</f>
        <v>0</v>
      </c>
    </row>
    <row r="33">
      <c r="A33" s="94"/>
      <c r="D33" s="1" t="s">
        <v>26</v>
      </c>
      <c r="E33" s="1" t="s">
        <v>1</v>
      </c>
      <c r="F33" s="2">
        <v>2.2600288E-7</v>
      </c>
      <c r="G33" s="3">
        <v>0.010857274</v>
      </c>
      <c r="H33" s="2">
        <v>1.0122018E-6</v>
      </c>
      <c r="I33" s="90">
        <f>'California Elec Calc'!V30</f>
        <v>0.000000004301026881</v>
      </c>
      <c r="J33" s="3"/>
      <c r="L33" s="47"/>
      <c r="M33" s="1" t="s">
        <v>26</v>
      </c>
      <c r="N33" s="1" t="s">
        <v>1</v>
      </c>
      <c r="O33" s="91">
        <f t="shared" si="2"/>
        <v>0.00003981267318</v>
      </c>
      <c r="P33" s="91">
        <f t="shared" si="3"/>
        <v>0.00007962267785</v>
      </c>
      <c r="R33" s="47"/>
      <c r="T33" s="45">
        <f>O33*'Characterization Factors'!E33</f>
        <v>0</v>
      </c>
      <c r="U33" s="45">
        <f>P35*'Characterization Factors'!E35</f>
        <v>0</v>
      </c>
      <c r="V33" s="45">
        <f>O33*'Characterization Factors'!F33</f>
        <v>0</v>
      </c>
      <c r="W33" s="45">
        <f>P33*'Characterization Factors'!F33</f>
        <v>0</v>
      </c>
    </row>
    <row r="34">
      <c r="A34" s="94"/>
      <c r="D34" s="1" t="s">
        <v>27</v>
      </c>
      <c r="E34" s="1" t="s">
        <v>1</v>
      </c>
      <c r="F34" s="2">
        <v>8.8028439E-13</v>
      </c>
      <c r="G34" s="2">
        <v>3.2222537E-10</v>
      </c>
      <c r="H34" s="2">
        <v>7.1898726E-10</v>
      </c>
      <c r="I34" s="90">
        <f>'California Elec Calc'!V31</f>
        <v>0</v>
      </c>
      <c r="J34" s="2"/>
      <c r="L34" s="47"/>
      <c r="M34" s="1" t="s">
        <v>27</v>
      </c>
      <c r="N34" s="1" t="s">
        <v>1</v>
      </c>
      <c r="O34" s="91">
        <f t="shared" si="2"/>
        <v>0</v>
      </c>
      <c r="P34" s="91">
        <f t="shared" si="3"/>
        <v>0</v>
      </c>
      <c r="R34" s="47"/>
      <c r="T34" s="45">
        <f>O34*'Characterization Factors'!E34</f>
        <v>0</v>
      </c>
      <c r="U34" s="45">
        <f>P36*'Characterization Factors'!E36</f>
        <v>0</v>
      </c>
      <c r="V34" s="45">
        <f>O34*'Characterization Factors'!F34</f>
        <v>0</v>
      </c>
      <c r="W34" s="45">
        <f>P34*'Characterization Factors'!F34</f>
        <v>0</v>
      </c>
    </row>
    <row r="35">
      <c r="A35" s="94"/>
      <c r="D35" s="1" t="s">
        <v>28</v>
      </c>
      <c r="E35" s="1" t="s">
        <v>1</v>
      </c>
      <c r="F35" s="2">
        <v>2.7125578E-10</v>
      </c>
      <c r="G35" s="3">
        <v>2.9185215380037E-4</v>
      </c>
      <c r="H35" s="3">
        <v>0.00110305129599626</v>
      </c>
      <c r="I35" s="90">
        <f>'California Elec Calc'!V32</f>
        <v>0.00009179699183</v>
      </c>
      <c r="J35" s="3"/>
      <c r="L35" s="47"/>
      <c r="M35" s="1" t="s">
        <v>28</v>
      </c>
      <c r="N35" s="1" t="s">
        <v>1</v>
      </c>
      <c r="O35" s="91">
        <f t="shared" si="2"/>
        <v>0.00001673444484</v>
      </c>
      <c r="P35" s="91">
        <f t="shared" si="3"/>
        <v>0.0000178045694</v>
      </c>
      <c r="R35" s="47"/>
      <c r="T35" s="45">
        <f>O35*'Characterization Factors'!E35</f>
        <v>0</v>
      </c>
      <c r="U35" s="45">
        <f>P37*'Characterization Factors'!E37</f>
        <v>-0.005955745471</v>
      </c>
      <c r="V35" s="45">
        <f>O35*'Characterization Factors'!F35</f>
        <v>0</v>
      </c>
      <c r="W35" s="45">
        <f>P35*'Characterization Factors'!F35</f>
        <v>0</v>
      </c>
    </row>
    <row r="36">
      <c r="A36" s="94"/>
      <c r="D36" s="1" t="s">
        <v>29</v>
      </c>
      <c r="E36" s="1" t="s">
        <v>1</v>
      </c>
      <c r="F36" s="3">
        <v>2.7663036106328E-4</v>
      </c>
      <c r="G36" s="2">
        <v>1.0896824E-12</v>
      </c>
      <c r="H36" s="2">
        <v>2.5452965E-12</v>
      </c>
      <c r="I36" s="90">
        <f>'California Elec Calc'!V33</f>
        <v>0</v>
      </c>
      <c r="J36" s="3"/>
      <c r="L36" s="47"/>
      <c r="M36" s="1" t="s">
        <v>29</v>
      </c>
      <c r="N36" s="1" t="s">
        <v>1</v>
      </c>
      <c r="O36" s="91">
        <f t="shared" si="2"/>
        <v>0.000002305253013</v>
      </c>
      <c r="P36" s="91">
        <f t="shared" si="3"/>
        <v>0.000002305253017</v>
      </c>
      <c r="R36" s="47"/>
      <c r="T36" s="45">
        <f>O36*'Characterization Factors'!E36</f>
        <v>0</v>
      </c>
      <c r="U36" s="45">
        <f>P38*'Characterization Factors'!E38</f>
        <v>0.00000001263370711</v>
      </c>
      <c r="V36" s="45">
        <f>O36*'Characterization Factors'!F36</f>
        <v>0</v>
      </c>
      <c r="W36" s="45">
        <f>P36*'Characterization Factors'!F36</f>
        <v>0</v>
      </c>
    </row>
    <row r="37">
      <c r="A37" s="94"/>
      <c r="D37" s="4" t="s">
        <v>30</v>
      </c>
      <c r="E37" s="5" t="s">
        <v>1</v>
      </c>
      <c r="F37" s="6">
        <v>0.24453218</v>
      </c>
      <c r="G37" s="6">
        <v>0.27925839</v>
      </c>
      <c r="H37" s="6">
        <v>0.88952628</v>
      </c>
      <c r="I37" s="90">
        <f>'California Elec Calc'!V34</f>
        <v>0.0107214179</v>
      </c>
      <c r="J37" s="3"/>
      <c r="L37" s="47"/>
      <c r="M37" s="4" t="s">
        <v>30</v>
      </c>
      <c r="N37" s="5" t="s">
        <v>1</v>
      </c>
      <c r="O37" s="91">
        <f t="shared" si="2"/>
        <v>0.004931798041</v>
      </c>
      <c r="P37" s="91">
        <f t="shared" si="3"/>
        <v>0.005955745471</v>
      </c>
      <c r="R37" s="47"/>
      <c r="T37" s="45">
        <f>O37*'Characterization Factors'!E37</f>
        <v>-0.004931798041</v>
      </c>
      <c r="U37" s="45">
        <f>P39*'Characterization Factors'!E39</f>
        <v>0</v>
      </c>
      <c r="V37" s="45">
        <f>O37*'Characterization Factors'!F37</f>
        <v>0</v>
      </c>
      <c r="W37" s="45">
        <f>P37*'Characterization Factors'!F37</f>
        <v>0</v>
      </c>
    </row>
    <row r="38">
      <c r="A38" s="94"/>
      <c r="D38" s="7" t="s">
        <v>31</v>
      </c>
      <c r="E38" s="5" t="s">
        <v>1</v>
      </c>
      <c r="F38" s="8">
        <v>3.278191715542E-9</v>
      </c>
      <c r="G38" s="8">
        <v>4.735730877517E-9</v>
      </c>
      <c r="H38" s="8">
        <v>2.074647103571E-8</v>
      </c>
      <c r="I38" s="90">
        <f>'California Elec Calc'!V35</f>
        <v>0.00000000013752238</v>
      </c>
      <c r="J38" s="3"/>
      <c r="L38" s="47"/>
      <c r="M38" s="7" t="s">
        <v>31</v>
      </c>
      <c r="N38" s="5" t="s">
        <v>1</v>
      </c>
      <c r="O38" s="91">
        <f t="shared" si="2"/>
        <v>0</v>
      </c>
      <c r="P38" s="91">
        <f t="shared" si="3"/>
        <v>0</v>
      </c>
      <c r="R38" s="47"/>
      <c r="T38" s="45">
        <f>O38*'Characterization Factors'!E38</f>
        <v>0.00000001009851251</v>
      </c>
      <c r="U38" s="45">
        <f>P40*'Characterization Factors'!E40</f>
        <v>0</v>
      </c>
      <c r="V38" s="45">
        <f>O38*'Characterization Factors'!F38</f>
        <v>0</v>
      </c>
      <c r="W38" s="45">
        <f>P38*'Characterization Factors'!F38</f>
        <v>0</v>
      </c>
    </row>
    <row r="39">
      <c r="A39" s="94"/>
      <c r="D39" s="4" t="s">
        <v>32</v>
      </c>
      <c r="E39" s="5" t="s">
        <v>1</v>
      </c>
      <c r="F39" s="6">
        <v>5.66958732E-4</v>
      </c>
      <c r="G39" s="6">
        <v>0.001616550367</v>
      </c>
      <c r="H39" s="6">
        <v>0.00371694089</v>
      </c>
      <c r="I39" s="90">
        <f>'California Elec Calc'!V36</f>
        <v>0.000005343400368</v>
      </c>
      <c r="J39" s="2"/>
      <c r="L39" s="47"/>
      <c r="M39" s="4" t="s">
        <v>32</v>
      </c>
      <c r="N39" s="5" t="s">
        <v>1</v>
      </c>
      <c r="O39" s="91">
        <f t="shared" si="2"/>
        <v>0.00001175862236</v>
      </c>
      <c r="P39" s="91">
        <f t="shared" si="3"/>
        <v>0.0000176859737</v>
      </c>
      <c r="R39" s="47"/>
      <c r="T39" s="45">
        <f>O39*'Characterization Factors'!E39</f>
        <v>0</v>
      </c>
      <c r="U39" s="45">
        <f>P41*'Characterization Factors'!E41</f>
        <v>0</v>
      </c>
      <c r="V39" s="45">
        <f>O39*'Characterization Factors'!F39</f>
        <v>0.0000007843001111</v>
      </c>
      <c r="W39" s="45">
        <f>P39*'Characterization Factors'!F39</f>
        <v>0.000001179654446</v>
      </c>
    </row>
    <row r="40">
      <c r="A40" s="94"/>
      <c r="D40" s="4" t="s">
        <v>33</v>
      </c>
      <c r="E40" s="5" t="s">
        <v>1</v>
      </c>
      <c r="F40" s="8">
        <v>8.4174771E-9</v>
      </c>
      <c r="G40" s="8">
        <v>9.4652333E-9</v>
      </c>
      <c r="H40" s="8">
        <v>2.3841775E-8</v>
      </c>
      <c r="I40" s="90">
        <f>'California Elec Calc'!V37</f>
        <v>0.0000000001557462741</v>
      </c>
      <c r="J40" s="3"/>
      <c r="L40" s="47"/>
      <c r="M40" s="4" t="s">
        <v>33</v>
      </c>
      <c r="N40" s="5" t="s">
        <v>1</v>
      </c>
      <c r="O40" s="91">
        <f t="shared" si="2"/>
        <v>0.0000000001325999259</v>
      </c>
      <c r="P40" s="91">
        <f t="shared" si="3"/>
        <v>0.0000000001673057813</v>
      </c>
      <c r="R40" s="47"/>
      <c r="T40" s="45">
        <f>O40*'Characterization Factors'!E40</f>
        <v>0</v>
      </c>
      <c r="U40" s="45">
        <f>P42*'Characterization Factors'!E42</f>
        <v>0.000003574235751</v>
      </c>
      <c r="V40" s="45">
        <f>O40*'Characterization Factors'!F40</f>
        <v>0</v>
      </c>
      <c r="W40" s="45">
        <f>P40*'Characterization Factors'!F40</f>
        <v>0</v>
      </c>
    </row>
    <row r="41">
      <c r="A41" s="94"/>
      <c r="D41" s="4" t="s">
        <v>34</v>
      </c>
      <c r="E41" s="5" t="s">
        <v>1</v>
      </c>
      <c r="F41" s="6">
        <v>0.0472998571821316</v>
      </c>
      <c r="G41" s="6">
        <v>0.03018826856606</v>
      </c>
      <c r="H41" s="6">
        <v>0.198812696071163</v>
      </c>
      <c r="I41" s="90">
        <f>'California Elec Calc'!V38</f>
        <v>0.0001199728947</v>
      </c>
      <c r="J41" s="3"/>
      <c r="L41" s="47"/>
      <c r="M41" s="4" t="s">
        <v>34</v>
      </c>
      <c r="N41" s="5" t="s">
        <v>1</v>
      </c>
      <c r="O41" s="91">
        <f t="shared" si="2"/>
        <v>0.0005358545305</v>
      </c>
      <c r="P41" s="91">
        <f t="shared" si="3"/>
        <v>0.0006465448486</v>
      </c>
      <c r="R41" s="47"/>
      <c r="T41" s="45">
        <f>O41*'Characterization Factors'!E41</f>
        <v>0</v>
      </c>
      <c r="U41" s="45">
        <f>P43*'Characterization Factors'!E43</f>
        <v>0.0000000297917792</v>
      </c>
      <c r="V41" s="45">
        <f>O41*'Characterization Factors'!F41</f>
        <v>0.0000001907642129</v>
      </c>
      <c r="W41" s="45">
        <f>P41*'Characterization Factors'!F41</f>
        <v>0.0000002301699661</v>
      </c>
    </row>
    <row r="42">
      <c r="A42" s="94"/>
      <c r="D42" s="4" t="s">
        <v>35</v>
      </c>
      <c r="E42" s="5" t="s">
        <v>1</v>
      </c>
      <c r="F42" s="8">
        <v>5.5112178266E-8</v>
      </c>
      <c r="G42" s="8">
        <v>2.74106092284E-7</v>
      </c>
      <c r="H42" s="8">
        <v>4.40572635755E-7</v>
      </c>
      <c r="I42" s="90">
        <f>'California Elec Calc'!V39</f>
        <v>0.0000000003538166668</v>
      </c>
      <c r="J42" s="3"/>
      <c r="L42" s="47"/>
      <c r="M42" s="4" t="s">
        <v>35</v>
      </c>
      <c r="N42" s="5" t="s">
        <v>1</v>
      </c>
      <c r="O42" s="91">
        <f t="shared" si="2"/>
        <v>0.000000001547969865</v>
      </c>
      <c r="P42" s="91">
        <f t="shared" si="3"/>
        <v>0.000000002553025536</v>
      </c>
      <c r="R42" s="47"/>
      <c r="T42" s="45">
        <f>O42*'Characterization Factors'!E42</f>
        <v>0.00000216715781</v>
      </c>
      <c r="U42" s="45">
        <f>P44*'Characterization Factors'!E44</f>
        <v>0.00000001184545017</v>
      </c>
      <c r="V42" s="45">
        <f>O42*'Characterization Factors'!F42</f>
        <v>0</v>
      </c>
      <c r="W42" s="45">
        <f>P42*'Characterization Factors'!F42</f>
        <v>0</v>
      </c>
    </row>
    <row r="43">
      <c r="A43" s="94"/>
      <c r="D43" s="4" t="s">
        <v>36</v>
      </c>
      <c r="E43" s="5" t="s">
        <v>1</v>
      </c>
      <c r="F43" s="8">
        <v>8.6821457E-8</v>
      </c>
      <c r="G43" s="8">
        <v>1.2542399E-7</v>
      </c>
      <c r="H43" s="8">
        <v>5.4946335E-7</v>
      </c>
      <c r="I43" s="90">
        <f>'California Elec Calc'!V40</f>
        <v>0.000000003641662014</v>
      </c>
      <c r="J43" s="3"/>
      <c r="L43" s="47"/>
      <c r="M43" s="4" t="s">
        <v>36</v>
      </c>
      <c r="N43" s="5" t="s">
        <v>1</v>
      </c>
      <c r="O43" s="91">
        <f t="shared" si="2"/>
        <v>0.000000001831787359</v>
      </c>
      <c r="P43" s="91">
        <f t="shared" si="3"/>
        <v>0.000000002291675323</v>
      </c>
      <c r="R43" s="47"/>
      <c r="T43" s="45">
        <f>O43*'Characterization Factors'!E43</f>
        <v>0.00000002381323567</v>
      </c>
      <c r="U43" s="45">
        <f>P45*'Characterization Factors'!E45</f>
        <v>0.00000003576330072</v>
      </c>
      <c r="V43" s="45">
        <f>O43*'Characterization Factors'!F43</f>
        <v>0</v>
      </c>
      <c r="W43" s="45">
        <f>P43*'Characterization Factors'!F43</f>
        <v>0</v>
      </c>
    </row>
    <row r="44">
      <c r="A44" s="94"/>
      <c r="D44" s="4" t="s">
        <v>37</v>
      </c>
      <c r="E44" s="5" t="s">
        <v>1</v>
      </c>
      <c r="F44" s="8">
        <v>5.4835513E-8</v>
      </c>
      <c r="G44" s="8">
        <v>7.169711912E-8</v>
      </c>
      <c r="H44" s="8">
        <v>3.193791512E-7</v>
      </c>
      <c r="I44" s="90">
        <f>'California Elec Calc'!V41</f>
        <v>0.000000002128064474</v>
      </c>
      <c r="J44" s="3"/>
      <c r="L44" s="47"/>
      <c r="M44" s="4" t="s">
        <v>37</v>
      </c>
      <c r="N44" s="5" t="s">
        <v>1</v>
      </c>
      <c r="O44" s="91">
        <f t="shared" si="2"/>
        <v>0.00000000109865656</v>
      </c>
      <c r="P44" s="91">
        <f t="shared" si="3"/>
        <v>0.000000001361545997</v>
      </c>
      <c r="R44" s="47"/>
      <c r="T44" s="45">
        <f>O44*'Characterization Factors'!E44</f>
        <v>0.000000009558312075</v>
      </c>
      <c r="U44" s="45">
        <f>P46*'Characterization Factors'!E46</f>
        <v>0</v>
      </c>
      <c r="V44" s="45">
        <f>O44*'Characterization Factors'!F44</f>
        <v>0</v>
      </c>
      <c r="W44" s="45">
        <f>P44*'Characterization Factors'!F44</f>
        <v>0</v>
      </c>
    </row>
    <row r="45">
      <c r="A45" s="94"/>
      <c r="D45" s="4" t="s">
        <v>38</v>
      </c>
      <c r="E45" s="5" t="s">
        <v>1</v>
      </c>
      <c r="F45" s="8">
        <v>6.0379891E-9</v>
      </c>
      <c r="G45" s="8">
        <v>6.7895611E-9</v>
      </c>
      <c r="H45" s="8">
        <v>1.7102081E-8</v>
      </c>
      <c r="I45" s="90">
        <f>'California Elec Calc'!V42</f>
        <v>0.0000000001117192628</v>
      </c>
      <c r="J45" s="3"/>
      <c r="L45" s="47"/>
      <c r="M45" s="4" t="s">
        <v>38</v>
      </c>
      <c r="N45" s="5" t="s">
        <v>1</v>
      </c>
      <c r="O45" s="91">
        <f t="shared" si="2"/>
        <v>0</v>
      </c>
      <c r="P45" s="91">
        <f t="shared" si="3"/>
        <v>0.0000000001200110762</v>
      </c>
      <c r="R45" s="47"/>
      <c r="T45" s="45">
        <f>O45*'Characterization Factors'!E45</f>
        <v>0.00000002834457362</v>
      </c>
      <c r="U45" s="45">
        <f>P47*'Characterization Factors'!E47</f>
        <v>0</v>
      </c>
      <c r="V45" s="45">
        <f>O45*'Characterization Factors'!F45</f>
        <v>0</v>
      </c>
      <c r="W45" s="45">
        <f>P45*'Characterization Factors'!F45</f>
        <v>0</v>
      </c>
    </row>
    <row r="46">
      <c r="A46" s="94"/>
      <c r="D46" s="4" t="s">
        <v>39</v>
      </c>
      <c r="E46" s="5" t="s">
        <v>1</v>
      </c>
      <c r="F46" s="6">
        <v>0.01123481126</v>
      </c>
      <c r="G46" s="6">
        <v>0.01102653523</v>
      </c>
      <c r="H46" s="6">
        <v>0.0391648625</v>
      </c>
      <c r="I46" s="90">
        <f>'California Elec Calc'!V43</f>
        <v>0.0001026818424</v>
      </c>
      <c r="J46" s="3"/>
      <c r="L46" s="47"/>
      <c r="M46" s="4" t="s">
        <v>39</v>
      </c>
      <c r="N46" s="5" t="s">
        <v>1</v>
      </c>
      <c r="O46" s="91">
        <f t="shared" si="2"/>
        <v>0.0001535987622</v>
      </c>
      <c r="P46" s="91">
        <f t="shared" si="3"/>
        <v>0.0001940293914</v>
      </c>
      <c r="R46" s="47"/>
      <c r="T46" s="45">
        <f>O46*'Characterization Factors'!E46</f>
        <v>0</v>
      </c>
      <c r="U46" s="45">
        <f>P48*'Characterization Factors'!E48</f>
        <v>0</v>
      </c>
      <c r="V46" s="45">
        <f>O46*'Characterization Factors'!F46</f>
        <v>0.00003502051779</v>
      </c>
      <c r="W46" s="45">
        <f>P46*'Characterization Factors'!F46</f>
        <v>0.00004423870124</v>
      </c>
    </row>
    <row r="47">
      <c r="A47" s="94"/>
      <c r="D47" s="4" t="s">
        <v>40</v>
      </c>
      <c r="E47" s="5" t="s">
        <v>1</v>
      </c>
      <c r="F47" s="6">
        <v>0.0058670737</v>
      </c>
      <c r="G47" s="6">
        <v>0.00589938829</v>
      </c>
      <c r="H47" s="6">
        <v>0.0147737393</v>
      </c>
      <c r="I47" s="90">
        <f>'California Elec Calc'!V44</f>
        <v>0.00004400016566</v>
      </c>
      <c r="J47" s="2"/>
      <c r="L47" s="47"/>
      <c r="M47" s="4" t="s">
        <v>40</v>
      </c>
      <c r="N47" s="5" t="s">
        <v>1</v>
      </c>
      <c r="O47" s="91">
        <f t="shared" si="2"/>
        <v>0.00007879133215</v>
      </c>
      <c r="P47" s="91">
        <f t="shared" si="3"/>
        <v>0.0001004224226</v>
      </c>
      <c r="R47" s="47"/>
      <c r="T47" s="45">
        <f>O47*'Characterization Factors'!E47</f>
        <v>0</v>
      </c>
      <c r="U47" s="45">
        <f>P49*'Characterization Factors'!E49</f>
        <v>0</v>
      </c>
      <c r="V47" s="45">
        <f>O47*'Characterization Factors'!F47</f>
        <v>0.00007879133215</v>
      </c>
      <c r="W47" s="45">
        <f>P47*'Characterization Factors'!F47</f>
        <v>0.0001004224226</v>
      </c>
    </row>
    <row r="48">
      <c r="A48" s="94"/>
      <c r="D48" s="4" t="s">
        <v>41</v>
      </c>
      <c r="E48" s="5" t="s">
        <v>1</v>
      </c>
      <c r="F48" s="6">
        <v>0.00926818822084351</v>
      </c>
      <c r="G48" s="6">
        <v>0.0126535873680154</v>
      </c>
      <c r="H48" s="6">
        <v>0.0421859823017579</v>
      </c>
      <c r="I48" s="90">
        <f>'California Elec Calc'!V45</f>
        <v>0.0002805459468</v>
      </c>
      <c r="J48" s="2"/>
      <c r="L48" s="47"/>
      <c r="M48" s="4" t="s">
        <v>41</v>
      </c>
      <c r="N48" s="5" t="s">
        <v>1</v>
      </c>
      <c r="O48" s="91">
        <f t="shared" si="2"/>
        <v>0.0001735741189</v>
      </c>
      <c r="P48" s="91">
        <f t="shared" si="3"/>
        <v>0.0002199706059</v>
      </c>
      <c r="R48" s="47"/>
      <c r="T48" s="45">
        <f>O48*'Characterization Factors'!E48</f>
        <v>0</v>
      </c>
      <c r="U48" s="45">
        <f>P50*'Characterization Factors'!E50</f>
        <v>0.0000006291374478</v>
      </c>
      <c r="V48" s="45">
        <f>O48*'Characterization Factors'!F48</f>
        <v>0.0001735741189</v>
      </c>
      <c r="W48" s="45">
        <f>P48*'Characterization Factors'!F48</f>
        <v>0.0002199706059</v>
      </c>
    </row>
    <row r="49">
      <c r="A49" s="94"/>
      <c r="D49" s="4" t="s">
        <v>42</v>
      </c>
      <c r="E49" s="5" t="s">
        <v>1</v>
      </c>
      <c r="F49" s="8">
        <v>1.5224071E-6</v>
      </c>
      <c r="G49" s="8">
        <v>2.628915E-7</v>
      </c>
      <c r="H49" s="8">
        <v>5.0951909E-6</v>
      </c>
      <c r="I49" s="90">
        <f>'California Elec Calc'!V46</f>
        <v>0</v>
      </c>
      <c r="J49" s="3"/>
      <c r="L49" s="47"/>
      <c r="M49" s="4" t="s">
        <v>42</v>
      </c>
      <c r="N49" s="5" t="s">
        <v>1</v>
      </c>
      <c r="O49" s="91">
        <f t="shared" si="2"/>
        <v>0.00000001392943022</v>
      </c>
      <c r="P49" s="91">
        <f t="shared" si="3"/>
        <v>0.00000001489336572</v>
      </c>
      <c r="R49" s="47"/>
      <c r="T49" s="45">
        <f>O49*'Characterization Factors'!E49</f>
        <v>0</v>
      </c>
      <c r="U49" s="45">
        <f>P51*'Characterization Factors'!E51</f>
        <v>0.000004396016207</v>
      </c>
      <c r="V49" s="45">
        <f>O49*'Characterization Factors'!F49</f>
        <v>0.000000003175910091</v>
      </c>
      <c r="W49" s="45">
        <f>P49*'Characterization Factors'!F49</f>
        <v>0.000000003395687385</v>
      </c>
    </row>
    <row r="50">
      <c r="A50" s="94"/>
      <c r="D50" s="4" t="s">
        <v>43</v>
      </c>
      <c r="E50" s="5" t="s">
        <v>1</v>
      </c>
      <c r="F50" s="8">
        <v>8.3201313E-9</v>
      </c>
      <c r="G50" s="8">
        <v>1.2778964E-8</v>
      </c>
      <c r="H50" s="8">
        <v>4.2147466E-8</v>
      </c>
      <c r="I50" s="90">
        <f>'California Elec Calc'!V47</f>
        <v>0.0000000009857780088</v>
      </c>
      <c r="J50" s="3"/>
      <c r="L50" s="47"/>
      <c r="M50" s="4" t="s">
        <v>43</v>
      </c>
      <c r="N50" s="5" t="s">
        <v>1</v>
      </c>
      <c r="O50" s="91">
        <f t="shared" si="2"/>
        <v>0.0000000002860207552</v>
      </c>
      <c r="P50" s="91">
        <f t="shared" si="3"/>
        <v>0.0000000003328769565</v>
      </c>
      <c r="R50" s="47"/>
      <c r="T50" s="45">
        <f>O50*'Characterization Factors'!E50</f>
        <v>0.0000005405792273</v>
      </c>
      <c r="U50" s="45">
        <f>P52*'Characterization Factors'!E52</f>
        <v>0.01550650614</v>
      </c>
      <c r="V50" s="45">
        <f>O50*'Characterization Factors'!F50</f>
        <v>0</v>
      </c>
      <c r="W50" s="45">
        <f>P50*'Characterization Factors'!F50</f>
        <v>0</v>
      </c>
    </row>
    <row r="51">
      <c r="A51" s="94"/>
      <c r="D51" s="4" t="s">
        <v>44</v>
      </c>
      <c r="E51" s="5" t="s">
        <v>1</v>
      </c>
      <c r="F51" s="8">
        <v>1.91821020918136E-8</v>
      </c>
      <c r="G51" s="8">
        <v>2.1864020117803E-8</v>
      </c>
      <c r="H51" s="8">
        <v>6.5484622141312E-8</v>
      </c>
      <c r="I51" s="90">
        <f>'California Elec Calc'!V48</f>
        <v>0.000000001717700193</v>
      </c>
      <c r="J51" s="3"/>
      <c r="L51" s="47"/>
      <c r="M51" s="4" t="s">
        <v>44</v>
      </c>
      <c r="N51" s="5" t="s">
        <v>1</v>
      </c>
      <c r="O51" s="91">
        <f t="shared" si="2"/>
        <v>0.0000000005355204706</v>
      </c>
      <c r="P51" s="91">
        <f t="shared" si="3"/>
        <v>0.0000000006156885444</v>
      </c>
      <c r="R51" s="47"/>
      <c r="T51" s="45">
        <f>O51*'Characterization Factors'!E51</f>
        <v>0.00000382361616</v>
      </c>
      <c r="U51" s="45">
        <f>P53*'Characterization Factors'!E53</f>
        <v>0.0005497647571</v>
      </c>
      <c r="V51" s="45">
        <f>O51*'Characterization Factors'!F51</f>
        <v>0</v>
      </c>
      <c r="W51" s="45">
        <f>P51*'Characterization Factors'!F51</f>
        <v>0</v>
      </c>
    </row>
    <row r="52">
      <c r="A52" s="94"/>
      <c r="D52" s="9" t="s">
        <v>45</v>
      </c>
      <c r="E52" s="5" t="s">
        <v>1</v>
      </c>
      <c r="F52" s="6">
        <v>0.0245937409077639</v>
      </c>
      <c r="G52" s="6">
        <v>0.0293849768179761</v>
      </c>
      <c r="H52" s="6">
        <v>0.104231748332702</v>
      </c>
      <c r="I52" s="90">
        <f>'California Elec Calc'!V49</f>
        <v>0.0005346284743</v>
      </c>
      <c r="J52" s="3"/>
      <c r="L52" s="47"/>
      <c r="M52" s="9" t="s">
        <v>45</v>
      </c>
      <c r="N52" s="5" t="s">
        <v>1</v>
      </c>
      <c r="O52" s="91">
        <f t="shared" si="2"/>
        <v>0.0004091386231</v>
      </c>
      <c r="P52" s="91">
        <f t="shared" si="3"/>
        <v>0.0005168835381</v>
      </c>
      <c r="R52" s="47"/>
      <c r="T52" s="45">
        <f>O52*'Characterization Factors'!E52</f>
        <v>0.01227415869</v>
      </c>
      <c r="U52" s="45">
        <f>P54*'Characterization Factors'!E54</f>
        <v>0</v>
      </c>
      <c r="V52" s="45">
        <f>O52*'Characterization Factors'!F52</f>
        <v>0</v>
      </c>
      <c r="W52" s="45">
        <f>P52*'Characterization Factors'!F52</f>
        <v>0</v>
      </c>
    </row>
    <row r="53">
      <c r="A53" s="94"/>
      <c r="D53" s="4" t="s">
        <v>46</v>
      </c>
      <c r="E53" s="5" t="s">
        <v>1</v>
      </c>
      <c r="F53" s="6">
        <v>5.4482882013E-4</v>
      </c>
      <c r="G53" s="6">
        <v>0.001894761115885</v>
      </c>
      <c r="H53" s="6">
        <v>0.003225587761398</v>
      </c>
      <c r="I53" s="90">
        <f>'California Elec Calc'!V50</f>
        <v>0.000006042760272</v>
      </c>
      <c r="J53" s="3"/>
      <c r="L53" s="47"/>
      <c r="M53" s="4" t="s">
        <v>46</v>
      </c>
      <c r="N53" s="5" t="s">
        <v>1</v>
      </c>
      <c r="O53" s="91">
        <f t="shared" si="2"/>
        <v>0.00001268699819</v>
      </c>
      <c r="P53" s="91">
        <f t="shared" si="3"/>
        <v>0.00001963445561</v>
      </c>
      <c r="R53" s="47"/>
      <c r="T53" s="45">
        <f>O53*'Characterization Factors'!E53</f>
        <v>0.0003552359492</v>
      </c>
      <c r="U53" s="45">
        <f>P55*'Characterization Factors'!E55</f>
        <v>0</v>
      </c>
      <c r="V53" s="45">
        <f>O53*'Characterization Factors'!F53</f>
        <v>0</v>
      </c>
      <c r="W53" s="45">
        <f>P53*'Characterization Factors'!F53</f>
        <v>0</v>
      </c>
    </row>
    <row r="54">
      <c r="A54" s="94"/>
      <c r="D54" s="4" t="s">
        <v>47</v>
      </c>
      <c r="E54" s="5" t="s">
        <v>1</v>
      </c>
      <c r="F54" s="8">
        <v>6.376560976391E-14</v>
      </c>
      <c r="G54" s="8">
        <v>7.5285894177778E-14</v>
      </c>
      <c r="H54" s="8">
        <v>2.623531146978E-13</v>
      </c>
      <c r="I54" s="90">
        <f>'California Elec Calc'!V51</f>
        <v>0</v>
      </c>
      <c r="J54" s="3"/>
      <c r="L54" s="47"/>
      <c r="M54" s="4" t="s">
        <v>47</v>
      </c>
      <c r="N54" s="5" t="s">
        <v>1</v>
      </c>
      <c r="O54" s="91">
        <f t="shared" si="2"/>
        <v>0</v>
      </c>
      <c r="P54" s="91">
        <f t="shared" si="3"/>
        <v>0</v>
      </c>
      <c r="R54" s="47"/>
      <c r="T54" s="45">
        <f>O54*'Characterization Factors'!E54</f>
        <v>0</v>
      </c>
      <c r="U54" s="45">
        <f>P56*'Characterization Factors'!E56</f>
        <v>0</v>
      </c>
      <c r="V54" s="45">
        <f>O54*'Characterization Factors'!F54</f>
        <v>0</v>
      </c>
      <c r="W54" s="45">
        <f>P54*'Characterization Factors'!F54</f>
        <v>0</v>
      </c>
    </row>
    <row r="55">
      <c r="A55" s="94"/>
      <c r="D55" s="4" t="s">
        <v>48</v>
      </c>
      <c r="E55" s="5" t="s">
        <v>1</v>
      </c>
      <c r="F55" s="6">
        <v>0.0174637942609</v>
      </c>
      <c r="G55" s="6">
        <v>0.024909841494</v>
      </c>
      <c r="H55" s="6">
        <v>0.083046630889</v>
      </c>
      <c r="I55" s="90">
        <f>'California Elec Calc'!V52</f>
        <v>0.0002591213737</v>
      </c>
      <c r="J55" s="3"/>
      <c r="L55" s="47"/>
      <c r="M55" s="4" t="s">
        <v>48</v>
      </c>
      <c r="N55" s="5" t="s">
        <v>1</v>
      </c>
      <c r="O55" s="91">
        <f t="shared" si="2"/>
        <v>0.0002853474915</v>
      </c>
      <c r="P55" s="91">
        <f t="shared" si="3"/>
        <v>0.000376683577</v>
      </c>
      <c r="R55" s="47"/>
      <c r="T55" s="45">
        <f>O55*'Characterization Factors'!E55</f>
        <v>0</v>
      </c>
      <c r="U55" s="45">
        <f>P57*'Characterization Factors'!E57</f>
        <v>0</v>
      </c>
      <c r="V55" s="45">
        <f>O55*'Characterization Factors'!F55</f>
        <v>0.000002060208889</v>
      </c>
      <c r="W55" s="45">
        <f>P55*'Characterization Factors'!F55</f>
        <v>0.000002719655426</v>
      </c>
    </row>
    <row r="56">
      <c r="A56" s="94"/>
      <c r="D56" s="4" t="s">
        <v>49</v>
      </c>
      <c r="E56" s="5" t="s">
        <v>1</v>
      </c>
      <c r="F56" s="8">
        <v>1.2679777E-9</v>
      </c>
      <c r="G56" s="8">
        <v>1.4258078E-9</v>
      </c>
      <c r="H56" s="8">
        <v>3.5914371E-9</v>
      </c>
      <c r="I56" s="90">
        <f>'California Elec Calc'!V53</f>
        <v>0</v>
      </c>
      <c r="J56" s="3"/>
      <c r="L56" s="47"/>
      <c r="M56" s="4" t="s">
        <v>49</v>
      </c>
      <c r="N56" s="5" t="s">
        <v>1</v>
      </c>
      <c r="O56" s="91">
        <f t="shared" si="2"/>
        <v>0</v>
      </c>
      <c r="P56" s="91">
        <f t="shared" si="3"/>
        <v>0</v>
      </c>
      <c r="R56" s="47"/>
      <c r="T56" s="45">
        <f>O56*'Characterization Factors'!E56</f>
        <v>0</v>
      </c>
      <c r="U56" s="45">
        <f>P58*'Characterization Factors'!E58</f>
        <v>0.001804772163</v>
      </c>
      <c r="V56" s="45">
        <f>O56*'Characterization Factors'!F56</f>
        <v>0</v>
      </c>
      <c r="W56" s="45">
        <f>P56*'Characterization Factors'!F56</f>
        <v>0</v>
      </c>
    </row>
    <row r="57">
      <c r="A57" s="94"/>
      <c r="D57" s="4" t="s">
        <v>50</v>
      </c>
      <c r="E57" s="5" t="s">
        <v>1</v>
      </c>
      <c r="F57" s="8">
        <v>2.094679E-15</v>
      </c>
      <c r="G57" s="8">
        <v>2.1965186E-16</v>
      </c>
      <c r="H57" s="8">
        <v>3.1892342E-14</v>
      </c>
      <c r="I57" s="90">
        <f>'California Elec Calc'!V54</f>
        <v>0</v>
      </c>
      <c r="J57" s="3"/>
      <c r="L57" s="47"/>
      <c r="M57" s="4" t="s">
        <v>50</v>
      </c>
      <c r="N57" s="5" t="s">
        <v>1</v>
      </c>
      <c r="O57" s="91">
        <f t="shared" si="2"/>
        <v>0</v>
      </c>
      <c r="P57" s="91">
        <f t="shared" si="3"/>
        <v>0</v>
      </c>
      <c r="R57" s="47"/>
      <c r="T57" s="45">
        <f>O57*'Characterization Factors'!E57</f>
        <v>0</v>
      </c>
      <c r="U57" s="45">
        <f>P59*'Characterization Factors'!E59</f>
        <v>0</v>
      </c>
      <c r="V57" s="45">
        <f>O57*'Characterization Factors'!F57</f>
        <v>0</v>
      </c>
      <c r="W57" s="45">
        <f>P57*'Characterization Factors'!F57</f>
        <v>0</v>
      </c>
    </row>
    <row r="58">
      <c r="A58" s="94"/>
      <c r="D58" s="4" t="s">
        <v>51</v>
      </c>
      <c r="E58" s="5" t="s">
        <v>1</v>
      </c>
      <c r="F58" s="6">
        <v>2.79663973665919E-4</v>
      </c>
      <c r="G58" s="6">
        <v>3.734296110396E-4</v>
      </c>
      <c r="H58" s="6">
        <v>0.00149188714138778</v>
      </c>
      <c r="I58" s="90">
        <f>'California Elec Calc'!V55</f>
        <v>0.000005339401081</v>
      </c>
      <c r="J58" s="3"/>
      <c r="L58" s="47"/>
      <c r="M58" s="4" t="s">
        <v>51</v>
      </c>
      <c r="N58" s="5" t="s">
        <v>1</v>
      </c>
      <c r="O58" s="91">
        <f t="shared" si="2"/>
        <v>0.000004687040519</v>
      </c>
      <c r="P58" s="91">
        <f t="shared" si="3"/>
        <v>0.000006056282426</v>
      </c>
      <c r="R58" s="47"/>
      <c r="T58" s="45">
        <f>O58*'Characterization Factors'!E58</f>
        <v>0.001396738075</v>
      </c>
      <c r="U58" s="45">
        <f>P60*'Characterization Factors'!E60</f>
        <v>0</v>
      </c>
      <c r="V58" s="45">
        <f>O58*'Characterization Factors'!F58</f>
        <v>0</v>
      </c>
      <c r="W58" s="45">
        <f>P58*'Characterization Factors'!F58</f>
        <v>0</v>
      </c>
    </row>
    <row r="59">
      <c r="A59" s="94"/>
      <c r="D59" s="4" t="s">
        <v>52</v>
      </c>
      <c r="E59" s="5" t="s">
        <v>1</v>
      </c>
      <c r="F59" s="8">
        <v>5.5329059E-6</v>
      </c>
      <c r="G59" s="8">
        <v>7.4879603E-6</v>
      </c>
      <c r="H59" s="8">
        <v>2.3769859E-5</v>
      </c>
      <c r="I59" s="90">
        <f>'California Elec Calc'!V56</f>
        <v>0.0000009277661203</v>
      </c>
      <c r="J59" s="2"/>
      <c r="L59" s="47"/>
      <c r="M59" s="4" t="s">
        <v>52</v>
      </c>
      <c r="N59" s="5" t="s">
        <v>1</v>
      </c>
      <c r="O59" s="91">
        <f t="shared" si="2"/>
        <v>0.0000002325513699</v>
      </c>
      <c r="P59" s="91">
        <f t="shared" si="3"/>
        <v>0.0000002600072243</v>
      </c>
      <c r="R59" s="47"/>
      <c r="T59" s="45">
        <f>O59*'Characterization Factors'!E59</f>
        <v>0</v>
      </c>
      <c r="U59" s="45">
        <f>P61*'Characterization Factors'!E61</f>
        <v>0</v>
      </c>
      <c r="V59" s="45">
        <f>O59*'Characterization Factors'!F59</f>
        <v>0.0000002325513699</v>
      </c>
      <c r="W59" s="45">
        <f>P59*'Characterization Factors'!F59</f>
        <v>0.0000002600072243</v>
      </c>
    </row>
    <row r="60">
      <c r="A60" s="94"/>
      <c r="D60" s="4" t="s">
        <v>53</v>
      </c>
      <c r="E60" s="5" t="s">
        <v>1</v>
      </c>
      <c r="F60" s="8">
        <v>1.3044429E-5</v>
      </c>
      <c r="G60" s="8">
        <v>1.7079773E-5</v>
      </c>
      <c r="H60" s="8">
        <v>5.6118282E-5</v>
      </c>
      <c r="I60" s="90">
        <f>'California Elec Calc'!V57</f>
        <v>0.000002290318943</v>
      </c>
      <c r="J60" s="3"/>
      <c r="L60" s="47"/>
      <c r="M60" s="4" t="s">
        <v>53</v>
      </c>
      <c r="N60" s="5" t="s">
        <v>1</v>
      </c>
      <c r="O60" s="91">
        <f t="shared" si="2"/>
        <v>0.0000005636766046</v>
      </c>
      <c r="P60" s="91">
        <f t="shared" si="3"/>
        <v>0.000000626302439</v>
      </c>
      <c r="R60" s="47"/>
      <c r="T60" s="45">
        <f>O60*'Characterization Factors'!E60</f>
        <v>0</v>
      </c>
      <c r="U60" s="45">
        <f>P62*'Characterization Factors'!E62</f>
        <v>0.000000003138886239</v>
      </c>
      <c r="V60" s="45">
        <f>O60*'Characterization Factors'!F60</f>
        <v>0.0000001285182659</v>
      </c>
      <c r="W60" s="45">
        <f>P60*'Characterization Factors'!F60</f>
        <v>0.0000001427969561</v>
      </c>
    </row>
    <row r="61">
      <c r="A61" s="94"/>
      <c r="D61" s="4" t="s">
        <v>54</v>
      </c>
      <c r="E61" s="5" t="s">
        <v>1</v>
      </c>
      <c r="F61" s="8">
        <v>7.8266572E-6</v>
      </c>
      <c r="G61" s="8">
        <v>1.0247864E-5</v>
      </c>
      <c r="H61" s="8">
        <v>3.3670969E-5</v>
      </c>
      <c r="I61" s="90">
        <f>'California Elec Calc'!V58</f>
        <v>0.000001374191384</v>
      </c>
      <c r="J61" s="2"/>
      <c r="L61" s="47"/>
      <c r="M61" s="4" t="s">
        <v>54</v>
      </c>
      <c r="N61" s="5" t="s">
        <v>1</v>
      </c>
      <c r="O61" s="91">
        <f t="shared" si="2"/>
        <v>0.000000338205965</v>
      </c>
      <c r="P61" s="91">
        <f t="shared" si="3"/>
        <v>0.0000003757814663</v>
      </c>
      <c r="R61" s="47"/>
      <c r="T61" s="45">
        <f>O61*'Characterization Factors'!E61</f>
        <v>0</v>
      </c>
      <c r="U61" s="45">
        <f>P63*'Characterization Factors'!E63</f>
        <v>0.000001180542076</v>
      </c>
      <c r="V61" s="45">
        <f>O61*'Characterization Factors'!F61</f>
        <v>0.000000338205965</v>
      </c>
      <c r="W61" s="45">
        <f>P61*'Characterization Factors'!F61</f>
        <v>0.0000003757814663</v>
      </c>
    </row>
    <row r="62">
      <c r="A62" s="94"/>
      <c r="D62" s="4" t="s">
        <v>55</v>
      </c>
      <c r="E62" s="5" t="s">
        <v>1</v>
      </c>
      <c r="F62" s="8">
        <v>2.6789711E-11</v>
      </c>
      <c r="G62" s="8">
        <v>1.8531004E-12</v>
      </c>
      <c r="H62" s="8">
        <v>1.2827811E-11</v>
      </c>
      <c r="I62" s="90">
        <f>'California Elec Calc'!V59</f>
        <v>0</v>
      </c>
      <c r="J62" s="2"/>
      <c r="L62" s="47"/>
      <c r="M62" s="4" t="s">
        <v>55</v>
      </c>
      <c r="N62" s="5" t="s">
        <v>1</v>
      </c>
      <c r="O62" s="91">
        <f t="shared" si="2"/>
        <v>0</v>
      </c>
      <c r="P62" s="91">
        <f t="shared" si="3"/>
        <v>0</v>
      </c>
      <c r="R62" s="47"/>
      <c r="T62" s="45">
        <f>O62*'Characterization Factors'!E62</f>
        <v>0.000000003106611407</v>
      </c>
      <c r="U62" s="45">
        <f>P64*'Characterization Factors'!E64</f>
        <v>0.00002816612542</v>
      </c>
      <c r="V62" s="45">
        <f>O62*'Characterization Factors'!F62</f>
        <v>0</v>
      </c>
      <c r="W62" s="45">
        <f>P62*'Characterization Factors'!F62</f>
        <v>0</v>
      </c>
    </row>
    <row r="63">
      <c r="A63" s="94"/>
      <c r="D63" s="4" t="s">
        <v>56</v>
      </c>
      <c r="E63" s="5" t="s">
        <v>1</v>
      </c>
      <c r="F63" s="8">
        <v>5.30318782E-9</v>
      </c>
      <c r="G63" s="8">
        <v>6.74388474E-9</v>
      </c>
      <c r="H63" s="8">
        <v>2.23778929E-8</v>
      </c>
      <c r="I63" s="90">
        <f>'California Elec Calc'!V60</f>
        <v>0.0000000005749557504</v>
      </c>
      <c r="J63" s="3"/>
      <c r="L63" s="47"/>
      <c r="M63" s="4" t="s">
        <v>56</v>
      </c>
      <c r="N63" s="5" t="s">
        <v>1</v>
      </c>
      <c r="O63" s="91">
        <f t="shared" si="2"/>
        <v>0.0000000001678567744</v>
      </c>
      <c r="P63" s="91">
        <f t="shared" si="3"/>
        <v>0.0000000001925843518</v>
      </c>
      <c r="R63" s="47"/>
      <c r="T63" s="45">
        <f>O63*'Characterization Factors'!E63</f>
        <v>0.000001028962027</v>
      </c>
      <c r="U63" s="45">
        <f>P65*'Characterization Factors'!E65</f>
        <v>0.0001053265703</v>
      </c>
      <c r="V63" s="45">
        <f>O63*'Characterization Factors'!F63</f>
        <v>0</v>
      </c>
      <c r="W63" s="45">
        <f>P63*'Characterization Factors'!F63</f>
        <v>0</v>
      </c>
    </row>
    <row r="64">
      <c r="A64" s="94"/>
      <c r="D64" s="4" t="s">
        <v>57</v>
      </c>
      <c r="E64" s="5" t="s">
        <v>1</v>
      </c>
      <c r="F64" s="8">
        <v>5.5224632E-8</v>
      </c>
      <c r="G64" s="8">
        <v>7.3053865E-8</v>
      </c>
      <c r="H64" s="8">
        <v>2.3695911E-7</v>
      </c>
      <c r="I64" s="90">
        <f>'California Elec Calc'!V61</f>
        <v>0.00000001063553596</v>
      </c>
      <c r="J64" s="3"/>
      <c r="L64" s="47"/>
      <c r="M64" s="4" t="s">
        <v>57</v>
      </c>
      <c r="N64" s="5" t="s">
        <v>1</v>
      </c>
      <c r="O64" s="91">
        <f t="shared" si="2"/>
        <v>0.00000000254874837</v>
      </c>
      <c r="P64" s="91">
        <f t="shared" si="3"/>
        <v>0.000000002816612542</v>
      </c>
      <c r="R64" s="47"/>
      <c r="T64" s="45">
        <f>O64*'Characterization Factors'!E64</f>
        <v>0.0000254874837</v>
      </c>
      <c r="U64" s="45">
        <f>P66*'Characterization Factors'!E66</f>
        <v>0.000002256571189</v>
      </c>
      <c r="V64" s="45">
        <f>O64*'Characterization Factors'!F64</f>
        <v>0</v>
      </c>
      <c r="W64" s="45">
        <f>P64*'Characterization Factors'!F64</f>
        <v>0</v>
      </c>
    </row>
    <row r="65">
      <c r="A65" s="94"/>
      <c r="D65" s="4" t="s">
        <v>58</v>
      </c>
      <c r="E65" s="5" t="s">
        <v>1</v>
      </c>
      <c r="F65" s="8">
        <v>2.854898197E-7</v>
      </c>
      <c r="G65" s="8">
        <v>7.43419871E-7</v>
      </c>
      <c r="H65" s="8">
        <v>3.88702347E-6</v>
      </c>
      <c r="I65" s="90">
        <f>'California Elec Calc'!V62</f>
        <v>0.000000003501117428</v>
      </c>
      <c r="J65" s="3"/>
      <c r="L65" s="47"/>
      <c r="M65" s="4" t="s">
        <v>58</v>
      </c>
      <c r="N65" s="5" t="s">
        <v>1</v>
      </c>
      <c r="O65" s="91">
        <f t="shared" si="2"/>
        <v>0.000000005907452572</v>
      </c>
      <c r="P65" s="91">
        <f t="shared" si="3"/>
        <v>0.000000008633325433</v>
      </c>
      <c r="R65" s="47"/>
      <c r="T65" s="45">
        <f>O65*'Characterization Factors'!E65</f>
        <v>0.00007207092138</v>
      </c>
      <c r="U65" s="45">
        <f>P67*'Characterization Factors'!E67</f>
        <v>0.0000001158698384</v>
      </c>
      <c r="V65" s="45">
        <f>O65*'Characterization Factors'!F65</f>
        <v>0</v>
      </c>
      <c r="W65" s="45">
        <f>P65*'Characterization Factors'!F65</f>
        <v>0</v>
      </c>
    </row>
    <row r="66">
      <c r="A66" s="94"/>
      <c r="D66" s="4" t="s">
        <v>59</v>
      </c>
      <c r="E66" s="5" t="s">
        <v>1</v>
      </c>
      <c r="F66" s="8">
        <v>2.05170834334E-9</v>
      </c>
      <c r="G66" s="8">
        <v>2.1411176363927E-8</v>
      </c>
      <c r="H66" s="8">
        <v>2.79473040687E-9</v>
      </c>
      <c r="I66" s="90">
        <f>'California Elec Calc'!V63</f>
        <v>0.0000000001927233212</v>
      </c>
      <c r="J66" s="3"/>
      <c r="L66" s="47"/>
      <c r="M66" s="4" t="s">
        <v>59</v>
      </c>
      <c r="N66" s="5" t="s">
        <v>1</v>
      </c>
      <c r="O66" s="91">
        <f t="shared" si="2"/>
        <v>0.0000000001285172331</v>
      </c>
      <c r="P66" s="91">
        <f t="shared" si="3"/>
        <v>0.0000000002070248798</v>
      </c>
      <c r="R66" s="47"/>
      <c r="T66" s="45">
        <f>O66*'Characterization Factors'!E66</f>
        <v>0.000001400837841</v>
      </c>
      <c r="U66" s="45">
        <f>P68*'Characterization Factors'!E68</f>
        <v>0.000002106717756</v>
      </c>
      <c r="V66" s="45">
        <f>O66*'Characterization Factors'!F66</f>
        <v>0</v>
      </c>
      <c r="W66" s="45">
        <f>P66*'Characterization Factors'!F66</f>
        <v>0</v>
      </c>
    </row>
    <row r="67">
      <c r="A67" s="94"/>
      <c r="D67" s="4" t="s">
        <v>60</v>
      </c>
      <c r="E67" s="5" t="s">
        <v>1</v>
      </c>
      <c r="F67" s="8">
        <v>5.1699945E-9</v>
      </c>
      <c r="G67" s="8">
        <v>6.5876929E-9</v>
      </c>
      <c r="H67" s="8">
        <v>2.1177087E-8</v>
      </c>
      <c r="I67" s="90">
        <f>'California Elec Calc'!V64</f>
        <v>0.0000000005749410606</v>
      </c>
      <c r="J67" s="3"/>
      <c r="L67" s="47"/>
      <c r="M67" s="4" t="s">
        <v>60</v>
      </c>
      <c r="N67" s="5" t="s">
        <v>1</v>
      </c>
      <c r="O67" s="91">
        <f t="shared" si="2"/>
        <v>0.0000000001661075864</v>
      </c>
      <c r="P67" s="91">
        <f t="shared" si="3"/>
        <v>0.0000000001902624604</v>
      </c>
      <c r="R67" s="47"/>
      <c r="T67" s="45">
        <f>O67*'Characterization Factors'!E67</f>
        <v>0.0000001011595201</v>
      </c>
      <c r="U67" s="45">
        <f>P69*'Characterization Factors'!E69</f>
        <v>0.000245396979</v>
      </c>
      <c r="V67" s="45">
        <f>O67*'Characterization Factors'!F67</f>
        <v>0</v>
      </c>
      <c r="W67" s="45">
        <f>P67*'Characterization Factors'!F67</f>
        <v>0</v>
      </c>
    </row>
    <row r="68">
      <c r="A68" s="94"/>
      <c r="D68" s="4" t="s">
        <v>61</v>
      </c>
      <c r="E68" s="5" t="s">
        <v>1</v>
      </c>
      <c r="F68" s="8">
        <v>1.174010004E-7</v>
      </c>
      <c r="G68" s="8">
        <v>1.571369576E-8</v>
      </c>
      <c r="H68" s="8">
        <v>7.82636478E-8</v>
      </c>
      <c r="I68" s="90">
        <f>'California Elec Calc'!V65</f>
        <v>0.000000002208704118</v>
      </c>
      <c r="J68" s="2"/>
      <c r="L68" s="47"/>
      <c r="M68" s="4" t="s">
        <v>61</v>
      </c>
      <c r="N68" s="5" t="s">
        <v>1</v>
      </c>
      <c r="O68" s="91">
        <f t="shared" si="2"/>
        <v>0.000000001415612316</v>
      </c>
      <c r="P68" s="91">
        <f t="shared" si="3"/>
        <v>0.0000000014732292</v>
      </c>
      <c r="R68" s="47"/>
      <c r="T68" s="45">
        <f>O68*'Characterization Factors'!E68</f>
        <v>0.000002024325611</v>
      </c>
      <c r="U68" s="45">
        <f>P70*'Characterization Factors'!E70</f>
        <v>0</v>
      </c>
      <c r="V68" s="45">
        <f>O68*'Characterization Factors'!F68</f>
        <v>0</v>
      </c>
      <c r="W68" s="45">
        <f>P68*'Characterization Factors'!F68</f>
        <v>0</v>
      </c>
    </row>
    <row r="69">
      <c r="A69" s="94"/>
      <c r="D69" s="4" t="s">
        <v>62</v>
      </c>
      <c r="E69" s="5" t="s">
        <v>1</v>
      </c>
      <c r="F69" s="8">
        <v>5.460807184E-8</v>
      </c>
      <c r="G69" s="6">
        <v>2.6809667510398E-4</v>
      </c>
      <c r="H69" s="8">
        <v>1.7699377228E-7</v>
      </c>
      <c r="I69" s="90">
        <f>'California Elec Calc'!V66</f>
        <v>0.00000007353590756</v>
      </c>
      <c r="J69" s="2"/>
      <c r="L69" s="47"/>
      <c r="M69" s="4" t="s">
        <v>62</v>
      </c>
      <c r="N69" s="5" t="s">
        <v>1</v>
      </c>
      <c r="O69" s="91">
        <f t="shared" si="2"/>
        <v>0.0000009959867533</v>
      </c>
      <c r="P69" s="91">
        <f t="shared" si="3"/>
        <v>0.000001979007895</v>
      </c>
      <c r="R69" s="47"/>
      <c r="T69" s="45">
        <f>O69*'Characterization Factors'!E69</f>
        <v>0.0001235023574</v>
      </c>
      <c r="U69" s="45">
        <f>P71*'Characterization Factors'!E71</f>
        <v>0.00002917246243</v>
      </c>
      <c r="V69" s="45">
        <f>O69*'Characterization Factors'!F69</f>
        <v>0</v>
      </c>
      <c r="W69" s="45">
        <f>P69*'Characterization Factors'!F69</f>
        <v>0</v>
      </c>
    </row>
    <row r="70">
      <c r="A70" s="94"/>
      <c r="D70" s="4" t="s">
        <v>63</v>
      </c>
      <c r="E70" s="5" t="s">
        <v>1</v>
      </c>
      <c r="F70" s="8">
        <v>1.6505735E-11</v>
      </c>
      <c r="G70" s="8">
        <v>1.145952E-12</v>
      </c>
      <c r="H70" s="8">
        <v>7.9192729E-12</v>
      </c>
      <c r="I70" s="90">
        <f>'California Elec Calc'!V67</f>
        <v>0</v>
      </c>
      <c r="J70" s="2"/>
      <c r="L70" s="47"/>
      <c r="M70" s="4" t="s">
        <v>63</v>
      </c>
      <c r="N70" s="5" t="s">
        <v>1</v>
      </c>
      <c r="O70" s="91">
        <f t="shared" si="2"/>
        <v>0</v>
      </c>
      <c r="P70" s="91">
        <f t="shared" si="3"/>
        <v>0</v>
      </c>
      <c r="R70" s="47"/>
      <c r="T70" s="45">
        <f>O70*'Characterization Factors'!E70</f>
        <v>0</v>
      </c>
      <c r="U70" s="45">
        <f>P72*'Characterization Factors'!E72</f>
        <v>0.000001917149269</v>
      </c>
      <c r="V70" s="45">
        <f>O70*'Characterization Factors'!F70</f>
        <v>0</v>
      </c>
      <c r="W70" s="45">
        <f>P70*'Characterization Factors'!F70</f>
        <v>0</v>
      </c>
    </row>
    <row r="71">
      <c r="A71" s="94"/>
      <c r="D71" s="4" t="s">
        <v>64</v>
      </c>
      <c r="E71" s="5" t="s">
        <v>1</v>
      </c>
      <c r="F71" s="8">
        <v>9.56284232000517E-7</v>
      </c>
      <c r="G71" s="8">
        <v>8.24950882200056E-7</v>
      </c>
      <c r="H71" s="8">
        <v>5.66693501007447E-7</v>
      </c>
      <c r="I71" s="90">
        <f>'California Elec Calc'!V68</f>
        <v>0.00000001216755196</v>
      </c>
      <c r="J71" s="3"/>
      <c r="L71" s="47"/>
      <c r="M71" s="4" t="s">
        <v>64</v>
      </c>
      <c r="N71" s="5" t="s">
        <v>1</v>
      </c>
      <c r="O71" s="91">
        <f t="shared" si="2"/>
        <v>0.00000001309256265</v>
      </c>
      <c r="P71" s="91">
        <f t="shared" si="3"/>
        <v>0.00000001611738256</v>
      </c>
      <c r="R71" s="47"/>
      <c r="T71" s="45">
        <f>O71*'Characterization Factors'!E71</f>
        <v>0.00002369753841</v>
      </c>
      <c r="U71" s="45">
        <f>P73*'Characterization Factors'!E73</f>
        <v>0</v>
      </c>
      <c r="V71" s="45">
        <f>O71*'Characterization Factors'!F71</f>
        <v>0</v>
      </c>
      <c r="W71" s="45">
        <f>P71*'Characterization Factors'!F71</f>
        <v>0</v>
      </c>
    </row>
    <row r="72">
      <c r="A72" s="94"/>
      <c r="D72" s="4" t="s">
        <v>65</v>
      </c>
      <c r="E72" s="5" t="s">
        <v>1</v>
      </c>
      <c r="F72" s="8">
        <v>5.2518247E-9</v>
      </c>
      <c r="G72" s="8">
        <v>3.6462109E-10</v>
      </c>
      <c r="H72" s="8">
        <v>2.5197686E-9</v>
      </c>
      <c r="I72" s="90">
        <f>'California Elec Calc'!V69</f>
        <v>0.0000000004880213603</v>
      </c>
      <c r="J72" s="3"/>
      <c r="L72" s="47"/>
      <c r="M72" s="4" t="s">
        <v>65</v>
      </c>
      <c r="N72" s="5" t="s">
        <v>1</v>
      </c>
      <c r="O72" s="91">
        <f t="shared" si="2"/>
        <v>0.0000000001282001687</v>
      </c>
      <c r="P72" s="91">
        <f t="shared" si="3"/>
        <v>0.0000000001295371127</v>
      </c>
      <c r="R72" s="47"/>
      <c r="T72" s="45">
        <f>O72*'Characterization Factors'!E72</f>
        <v>0.000001897362497</v>
      </c>
      <c r="U72" s="45">
        <f>P74*'Characterization Factors'!E74</f>
        <v>0</v>
      </c>
      <c r="V72" s="45">
        <f>O72*'Characterization Factors'!F72</f>
        <v>0</v>
      </c>
      <c r="W72" s="45">
        <f>P72*'Characterization Factors'!F72</f>
        <v>0</v>
      </c>
    </row>
    <row r="73">
      <c r="A73" s="94"/>
      <c r="D73" s="4" t="s">
        <v>66</v>
      </c>
      <c r="E73" s="5" t="s">
        <v>1</v>
      </c>
      <c r="F73" s="8">
        <v>7.27288128E-5</v>
      </c>
      <c r="G73" s="8">
        <v>7.52618018E-5</v>
      </c>
      <c r="H73" s="6">
        <v>6.18003008E-4</v>
      </c>
      <c r="I73" s="90">
        <f>'California Elec Calc'!V70</f>
        <v>0.0000003852205254</v>
      </c>
      <c r="J73" s="2"/>
      <c r="L73" s="47"/>
      <c r="M73" s="4" t="s">
        <v>66</v>
      </c>
      <c r="N73" s="5" t="s">
        <v>1</v>
      </c>
      <c r="O73" s="91">
        <f t="shared" si="2"/>
        <v>0.0000009804810297</v>
      </c>
      <c r="P73" s="91">
        <f t="shared" si="3"/>
        <v>0.00000125644097</v>
      </c>
      <c r="R73" s="47"/>
      <c r="T73" s="45">
        <f>O73*'Characterization Factors'!E73</f>
        <v>0</v>
      </c>
      <c r="U73" s="45">
        <f>P75*'Characterization Factors'!E75</f>
        <v>0.0003269932571</v>
      </c>
      <c r="V73" s="45">
        <f>O73*'Characterization Factors'!F73</f>
        <v>0.0000002235496748</v>
      </c>
      <c r="W73" s="45">
        <f>P73*'Characterization Factors'!F73</f>
        <v>0.0000002864685411</v>
      </c>
    </row>
    <row r="74">
      <c r="A74" s="94"/>
      <c r="D74" s="4" t="s">
        <v>67</v>
      </c>
      <c r="E74" s="5" t="s">
        <v>1</v>
      </c>
      <c r="F74" s="6">
        <v>0.0305941179221975</v>
      </c>
      <c r="G74" s="6">
        <v>0.085439763968729</v>
      </c>
      <c r="H74" s="6">
        <v>0.17656285304626</v>
      </c>
      <c r="I74" s="90">
        <f>'California Elec Calc'!V71</f>
        <v>0.0007502786248</v>
      </c>
      <c r="J74" s="3"/>
      <c r="L74" s="47"/>
      <c r="M74" s="4" t="s">
        <v>67</v>
      </c>
      <c r="N74" s="5" t="s">
        <v>1</v>
      </c>
      <c r="O74" s="91">
        <f t="shared" si="2"/>
        <v>0.000705194169</v>
      </c>
      <c r="P74" s="91">
        <f t="shared" si="3"/>
        <v>0.001018473304</v>
      </c>
      <c r="R74" s="47"/>
      <c r="T74" s="45">
        <f>O74*'Characterization Factors'!E74</f>
        <v>0</v>
      </c>
      <c r="U74" s="45">
        <f>P76*'Characterization Factors'!E76</f>
        <v>0.0007978597935</v>
      </c>
      <c r="V74" s="45">
        <f>O74*'Characterization Factors'!F74</f>
        <v>0.00004308736372</v>
      </c>
      <c r="W74" s="45">
        <f>P74*'Characterization Factors'!F74</f>
        <v>0.00006222871884</v>
      </c>
    </row>
    <row r="75">
      <c r="A75" s="94"/>
      <c r="D75" s="4" t="s">
        <v>68</v>
      </c>
      <c r="E75" s="5" t="s">
        <v>1</v>
      </c>
      <c r="F75" s="8">
        <v>7.16224759660204E-7</v>
      </c>
      <c r="G75" s="8">
        <v>1.04531294840167E-6</v>
      </c>
      <c r="H75" s="8">
        <v>4.62102783353939E-6</v>
      </c>
      <c r="I75" s="90">
        <f>'California Elec Calc'!V72</f>
        <v>0.00000000271286325</v>
      </c>
      <c r="J75" s="2"/>
      <c r="L75" s="47"/>
      <c r="M75" s="4" t="s">
        <v>68</v>
      </c>
      <c r="N75" s="5" t="s">
        <v>1</v>
      </c>
      <c r="O75" s="91">
        <f t="shared" si="2"/>
        <v>0.00000001050899538</v>
      </c>
      <c r="P75" s="91">
        <f t="shared" si="3"/>
        <v>0.00000001434180952</v>
      </c>
      <c r="R75" s="47"/>
      <c r="T75" s="45">
        <f>O75*'Characterization Factors'!E75</f>
        <v>0.0002396050946</v>
      </c>
      <c r="U75" s="45">
        <f>P77*'Characterization Factors'!E77</f>
        <v>0</v>
      </c>
      <c r="V75" s="45">
        <f>O75*'Characterization Factors'!F75</f>
        <v>0</v>
      </c>
      <c r="W75" s="45">
        <f>P75*'Characterization Factors'!F75</f>
        <v>0</v>
      </c>
    </row>
    <row r="76">
      <c r="A76" s="94"/>
      <c r="D76" s="4" t="s">
        <v>69</v>
      </c>
      <c r="E76" s="5" t="s">
        <v>1</v>
      </c>
      <c r="F76" s="8">
        <v>3.492745250791E-6</v>
      </c>
      <c r="G76" s="8">
        <v>1.0006179366864E-5</v>
      </c>
      <c r="H76" s="8">
        <v>5.1958078409369E-5</v>
      </c>
      <c r="I76" s="90">
        <f>'California Elec Calc'!V73</f>
        <v>0.00000001593431032</v>
      </c>
      <c r="J76" s="2"/>
      <c r="L76" s="47"/>
      <c r="M76" s="4" t="s">
        <v>69</v>
      </c>
      <c r="N76" s="5" t="s">
        <v>1</v>
      </c>
      <c r="O76" s="91">
        <f t="shared" si="2"/>
        <v>0.00000007127546504</v>
      </c>
      <c r="P76" s="91">
        <f t="shared" si="3"/>
        <v>0.0000001079647894</v>
      </c>
      <c r="R76" s="47"/>
      <c r="T76" s="45">
        <f>O76*'Characterization Factors'!E76</f>
        <v>0.0005267256866</v>
      </c>
      <c r="U76" s="45">
        <f>P78*'Characterization Factors'!E78</f>
        <v>0</v>
      </c>
      <c r="V76" s="45">
        <f>O76*'Characterization Factors'!F76</f>
        <v>0</v>
      </c>
      <c r="W76" s="45">
        <f>P76*'Characterization Factors'!F76</f>
        <v>0</v>
      </c>
    </row>
    <row r="77">
      <c r="A77" s="94"/>
      <c r="C77" s="4"/>
      <c r="D77" s="4" t="s">
        <v>70</v>
      </c>
      <c r="E77" s="5" t="s">
        <v>71</v>
      </c>
      <c r="F77" s="8">
        <v>0.043509798</v>
      </c>
      <c r="G77" s="8">
        <v>0.082586823</v>
      </c>
      <c r="H77" s="8">
        <v>0.23037983</v>
      </c>
      <c r="I77" s="8">
        <f>'California Elec Calc'!V74</f>
        <v>0.0003281372376</v>
      </c>
      <c r="J77" s="96"/>
      <c r="K77" s="5"/>
      <c r="L77" s="48"/>
      <c r="M77" s="4" t="s">
        <v>70</v>
      </c>
      <c r="N77" s="5" t="s">
        <v>71</v>
      </c>
      <c r="O77" s="97">
        <f t="shared" si="2"/>
        <v>0.0007334702557</v>
      </c>
      <c r="P77" s="97">
        <f t="shared" si="3"/>
        <v>0.001036288607</v>
      </c>
      <c r="Q77" s="5"/>
      <c r="R77" s="47"/>
      <c r="T77" s="45">
        <f>O77*'Characterization Factors'!E77</f>
        <v>0</v>
      </c>
      <c r="U77" s="45">
        <f>P79*'Characterization Factors'!E79</f>
        <v>0</v>
      </c>
      <c r="V77" s="45">
        <f>O77*'Characterization Factors'!F77</f>
        <v>0</v>
      </c>
      <c r="W77" s="45">
        <f>P77*'Characterization Factors'!F77</f>
        <v>0</v>
      </c>
    </row>
    <row r="78">
      <c r="A78" s="94"/>
      <c r="C78" s="4"/>
      <c r="D78" s="4" t="s">
        <v>72</v>
      </c>
      <c r="E78" s="5" t="s">
        <v>73</v>
      </c>
      <c r="F78" s="8">
        <v>1.8249998E-5</v>
      </c>
      <c r="G78" s="8">
        <v>4.0433943E-5</v>
      </c>
      <c r="H78" s="8">
        <v>5.6676171E-5</v>
      </c>
      <c r="I78" s="8">
        <f>'California Elec Calc'!V75</f>
        <v>0.0000004128471869</v>
      </c>
      <c r="J78" s="96"/>
      <c r="K78" s="5"/>
      <c r="L78" s="48"/>
      <c r="M78" s="4" t="s">
        <v>72</v>
      </c>
      <c r="N78" s="5" t="s">
        <v>73</v>
      </c>
      <c r="O78" s="97">
        <f t="shared" si="2"/>
        <v>0.0000003735478586</v>
      </c>
      <c r="P78" s="97">
        <f t="shared" si="3"/>
        <v>0.0000005218056496</v>
      </c>
      <c r="Q78" s="5"/>
      <c r="R78" s="48"/>
      <c r="S78" s="4"/>
      <c r="T78" s="45">
        <f>O78*'Characterization Factors'!E78</f>
        <v>0</v>
      </c>
      <c r="U78" s="45">
        <f>P80*'Characterization Factors'!E80</f>
        <v>0</v>
      </c>
      <c r="V78" s="45">
        <f>O78*'Characterization Factors'!F78</f>
        <v>0</v>
      </c>
      <c r="W78" s="45">
        <f>P78*'Characterization Factors'!F78</f>
        <v>0</v>
      </c>
      <c r="X78" s="4"/>
      <c r="Y78" s="4"/>
      <c r="Z78" s="4"/>
      <c r="AA78" s="4"/>
      <c r="AB78" s="4"/>
      <c r="AC78" s="4"/>
    </row>
    <row r="79">
      <c r="A79" s="94"/>
      <c r="C79" s="4"/>
      <c r="D79" s="4" t="s">
        <v>74</v>
      </c>
      <c r="E79" s="5" t="s">
        <v>73</v>
      </c>
      <c r="F79" s="8">
        <v>4.935489E-5</v>
      </c>
      <c r="G79" s="8">
        <v>6.6419987E-5</v>
      </c>
      <c r="H79" s="8">
        <v>2.0647015E-4</v>
      </c>
      <c r="I79" s="8">
        <f>'California Elec Calc'!V76</f>
        <v>0.0000001670493396</v>
      </c>
      <c r="J79" s="96"/>
      <c r="K79" s="5"/>
      <c r="L79" s="48"/>
      <c r="M79" s="4" t="s">
        <v>74</v>
      </c>
      <c r="N79" s="5" t="s">
        <v>73</v>
      </c>
      <c r="O79" s="97">
        <f t="shared" si="2"/>
        <v>0.0000006942408314</v>
      </c>
      <c r="P79" s="97">
        <f t="shared" si="3"/>
        <v>0.0000009377807837</v>
      </c>
      <c r="Q79" s="5"/>
      <c r="R79" s="48"/>
      <c r="S79" s="4"/>
      <c r="T79" s="45">
        <f>O79*'Characterization Factors'!E79</f>
        <v>0</v>
      </c>
      <c r="U79" s="45">
        <f>P81*'Characterization Factors'!E81</f>
        <v>0</v>
      </c>
      <c r="V79" s="45">
        <f>O79*'Characterization Factors'!F79</f>
        <v>0</v>
      </c>
      <c r="W79" s="45">
        <f>P79*'Characterization Factors'!F79</f>
        <v>0</v>
      </c>
      <c r="X79" s="4"/>
      <c r="Y79" s="4"/>
      <c r="Z79" s="4"/>
      <c r="AA79" s="4"/>
      <c r="AB79" s="4"/>
      <c r="AC79" s="4"/>
    </row>
    <row r="80">
      <c r="A80" s="94"/>
      <c r="C80" s="4"/>
      <c r="D80" s="4" t="s">
        <v>75</v>
      </c>
      <c r="E80" s="5" t="s">
        <v>73</v>
      </c>
      <c r="F80" s="8">
        <v>4.5685937E-6</v>
      </c>
      <c r="G80" s="8">
        <v>8.762915E-6</v>
      </c>
      <c r="H80" s="8">
        <v>6.7434091E-6</v>
      </c>
      <c r="I80" s="8">
        <f>'California Elec Calc'!V77</f>
        <v>0.00000005239468576</v>
      </c>
      <c r="J80" s="96"/>
      <c r="K80" s="5"/>
      <c r="L80" s="48"/>
      <c r="M80" s="4" t="s">
        <v>75</v>
      </c>
      <c r="N80" s="5" t="s">
        <v>73</v>
      </c>
      <c r="O80" s="97">
        <f t="shared" si="2"/>
        <v>0.00000007946904756</v>
      </c>
      <c r="P80" s="97">
        <f t="shared" si="3"/>
        <v>0.0000001115997359</v>
      </c>
      <c r="Q80" s="5"/>
      <c r="R80" s="48"/>
      <c r="S80" s="4"/>
      <c r="T80" s="45">
        <f>O80*'Characterization Factors'!E80</f>
        <v>0</v>
      </c>
      <c r="U80" s="45">
        <f>P82*'Characterization Factors'!E82</f>
        <v>0</v>
      </c>
      <c r="V80" s="45">
        <f>O80*'Characterization Factors'!F80</f>
        <v>0</v>
      </c>
      <c r="W80" s="45">
        <f>P80*'Characterization Factors'!F80</f>
        <v>0</v>
      </c>
      <c r="X80" s="4"/>
      <c r="Y80" s="4"/>
      <c r="Z80" s="4"/>
      <c r="AA80" s="4"/>
      <c r="AB80" s="4"/>
      <c r="AC80" s="4"/>
    </row>
    <row r="81">
      <c r="A81" s="94"/>
      <c r="C81" s="4"/>
      <c r="D81" s="4" t="s">
        <v>76</v>
      </c>
      <c r="E81" s="5" t="s">
        <v>73</v>
      </c>
      <c r="F81" s="8">
        <v>3.9157503E-6</v>
      </c>
      <c r="G81" s="8">
        <v>5.3678734E-7</v>
      </c>
      <c r="H81" s="8">
        <v>8.6388076E-7</v>
      </c>
      <c r="I81" s="8">
        <f>'California Elec Calc'!V78</f>
        <v>0.000000009248331044</v>
      </c>
      <c r="J81" s="96"/>
      <c r="K81" s="5"/>
      <c r="L81" s="48"/>
      <c r="M81" s="4" t="s">
        <v>76</v>
      </c>
      <c r="N81" s="5" t="s">
        <v>73</v>
      </c>
      <c r="O81" s="97">
        <f t="shared" si="2"/>
        <v>0.00000003621776266</v>
      </c>
      <c r="P81" s="97">
        <f t="shared" si="3"/>
        <v>0.00000003818598291</v>
      </c>
      <c r="Q81" s="5"/>
      <c r="R81" s="48"/>
      <c r="S81" s="4"/>
      <c r="T81" s="45">
        <f>O81*'Characterization Factors'!E81</f>
        <v>0</v>
      </c>
      <c r="U81" s="45">
        <f>P81*'Characterization Factors'!E81</f>
        <v>0</v>
      </c>
      <c r="V81" s="45">
        <f>O81*'Characterization Factors'!F81</f>
        <v>0</v>
      </c>
      <c r="W81" s="45">
        <f>P81*'Characterization Factors'!F81</f>
        <v>0</v>
      </c>
      <c r="X81" s="4"/>
      <c r="Y81" s="4"/>
      <c r="Z81" s="4"/>
      <c r="AA81" s="4"/>
      <c r="AB81" s="4"/>
      <c r="AC81" s="4"/>
    </row>
    <row r="82">
      <c r="A82" s="94"/>
      <c r="C82" s="4"/>
      <c r="D82" s="4" t="s">
        <v>77</v>
      </c>
      <c r="E82" s="5" t="s">
        <v>73</v>
      </c>
      <c r="F82" s="8">
        <v>3.3294043E-4</v>
      </c>
      <c r="G82" s="8">
        <v>6.3084813E-4</v>
      </c>
      <c r="H82" s="8">
        <v>0.0017799335</v>
      </c>
      <c r="I82" s="8">
        <f>'California Elec Calc'!V79</f>
        <v>0.000002558961283</v>
      </c>
      <c r="J82" s="96"/>
      <c r="K82" s="5"/>
      <c r="L82" s="48"/>
      <c r="M82" s="4" t="s">
        <v>77</v>
      </c>
      <c r="N82" s="5" t="s">
        <v>73</v>
      </c>
      <c r="O82" s="97">
        <f t="shared" si="2"/>
        <v>0.000005617566598</v>
      </c>
      <c r="P82" s="97">
        <f t="shared" si="3"/>
        <v>0.000007930676408</v>
      </c>
      <c r="Q82" s="5"/>
      <c r="R82" s="48"/>
      <c r="S82" s="4"/>
      <c r="T82" s="45">
        <f>O82*'Characterization Factors'!E82</f>
        <v>0</v>
      </c>
      <c r="U82" s="45">
        <f>P82*'Characterization Factors'!E82</f>
        <v>0</v>
      </c>
      <c r="V82" s="45">
        <f>O82*'Characterization Factors'!F82</f>
        <v>0</v>
      </c>
      <c r="W82" s="45">
        <f>P82*'Characterization Factors'!F82</f>
        <v>0</v>
      </c>
      <c r="X82" s="4"/>
      <c r="Y82" s="4"/>
      <c r="Z82" s="4"/>
      <c r="AA82" s="4"/>
      <c r="AB82" s="4"/>
      <c r="AC82" s="4"/>
    </row>
    <row r="83">
      <c r="A83" s="94"/>
      <c r="C83" s="4"/>
      <c r="D83" s="4" t="s">
        <v>78</v>
      </c>
      <c r="E83" s="5" t="s">
        <v>73</v>
      </c>
      <c r="F83" s="8">
        <v>1.8249998E-5</v>
      </c>
      <c r="G83" s="8">
        <v>4.0433943E-5</v>
      </c>
      <c r="H83" s="8">
        <v>5.6676171E-5</v>
      </c>
      <c r="I83" s="8">
        <f>'California Elec Calc'!V80</f>
        <v>0.0000004128471869</v>
      </c>
      <c r="J83" s="96"/>
      <c r="K83" s="5"/>
      <c r="L83" s="48"/>
      <c r="M83" s="4" t="s">
        <v>78</v>
      </c>
      <c r="N83" s="5" t="s">
        <v>73</v>
      </c>
      <c r="O83" s="97">
        <f t="shared" si="2"/>
        <v>0.0000003735478586</v>
      </c>
      <c r="P83" s="97">
        <f t="shared" si="3"/>
        <v>0.0000005218056496</v>
      </c>
      <c r="Q83" s="5"/>
      <c r="R83" s="48"/>
      <c r="S83" s="4"/>
      <c r="T83" s="45">
        <f>O83*'Characterization Factors'!E83</f>
        <v>0</v>
      </c>
      <c r="U83" s="45">
        <f>P83*'Characterization Factors'!E83</f>
        <v>0</v>
      </c>
      <c r="V83" s="45">
        <f>O83*'Characterization Factors'!F83</f>
        <v>0</v>
      </c>
      <c r="W83" s="45">
        <f>P83*'Characterization Factors'!F83</f>
        <v>0</v>
      </c>
      <c r="X83" s="4"/>
      <c r="Y83" s="4"/>
      <c r="Z83" s="4"/>
      <c r="AA83" s="4"/>
      <c r="AB83" s="4"/>
      <c r="AC83" s="4"/>
    </row>
    <row r="84">
      <c r="A84" s="94"/>
      <c r="C84" s="4"/>
      <c r="D84" s="4" t="s">
        <v>79</v>
      </c>
      <c r="E84" s="5" t="s">
        <v>73</v>
      </c>
      <c r="F84" s="8">
        <v>4.9355934E-5</v>
      </c>
      <c r="G84" s="8">
        <v>6.6422947E-5</v>
      </c>
      <c r="H84" s="8">
        <v>2.0648712E-4</v>
      </c>
      <c r="I84" s="8">
        <f>'California Elec Calc'!V81</f>
        <v>0.0000001673751024</v>
      </c>
      <c r="J84" s="96"/>
      <c r="K84" s="5"/>
      <c r="L84" s="48"/>
      <c r="M84" s="4" t="s">
        <v>79</v>
      </c>
      <c r="N84" s="5" t="s">
        <v>73</v>
      </c>
      <c r="O84" s="97">
        <f t="shared" si="2"/>
        <v>0.0000006943166695</v>
      </c>
      <c r="P84" s="97">
        <f t="shared" si="3"/>
        <v>0.0000009378674751</v>
      </c>
      <c r="Q84" s="5"/>
      <c r="R84" s="48"/>
      <c r="S84" s="4"/>
      <c r="T84" s="45">
        <f>O84*'Characterization Factors'!E84</f>
        <v>0</v>
      </c>
      <c r="U84" s="45">
        <f>P84*'Characterization Factors'!E84</f>
        <v>0</v>
      </c>
      <c r="V84" s="45">
        <f>O84*'Characterization Factors'!F84</f>
        <v>0</v>
      </c>
      <c r="W84" s="45">
        <f>P84*'Characterization Factors'!F84</f>
        <v>0</v>
      </c>
      <c r="X84" s="4"/>
      <c r="Y84" s="4"/>
      <c r="Z84" s="4"/>
      <c r="AA84" s="4"/>
      <c r="AB84" s="4"/>
      <c r="AC84" s="4"/>
    </row>
    <row r="85">
      <c r="A85" s="94"/>
      <c r="C85" s="4"/>
      <c r="D85" s="4" t="s">
        <v>80</v>
      </c>
      <c r="E85" s="5" t="s">
        <v>73</v>
      </c>
      <c r="F85" s="8">
        <v>4.5685937E-6</v>
      </c>
      <c r="G85" s="8">
        <v>8.762915E-6</v>
      </c>
      <c r="H85" s="8">
        <v>6.7434091E-6</v>
      </c>
      <c r="I85" s="8">
        <f>'California Elec Calc'!V82</f>
        <v>0.00000005239468576</v>
      </c>
      <c r="J85" s="96"/>
      <c r="K85" s="5"/>
      <c r="L85" s="48"/>
      <c r="M85" s="4" t="s">
        <v>80</v>
      </c>
      <c r="N85" s="5" t="s">
        <v>73</v>
      </c>
      <c r="O85" s="97">
        <f t="shared" si="2"/>
        <v>0.00000007946904756</v>
      </c>
      <c r="P85" s="97">
        <f t="shared" si="3"/>
        <v>0.0000001115997359</v>
      </c>
      <c r="Q85" s="5"/>
      <c r="R85" s="48"/>
      <c r="S85" s="4"/>
      <c r="T85" s="45">
        <f>O85*'Characterization Factors'!E85</f>
        <v>0</v>
      </c>
      <c r="U85" s="45">
        <f>P85*'Characterization Factors'!E85</f>
        <v>0</v>
      </c>
      <c r="V85" s="45">
        <f>O85*'Characterization Factors'!F85</f>
        <v>0</v>
      </c>
      <c r="W85" s="45">
        <f>P85*'Characterization Factors'!F85</f>
        <v>0</v>
      </c>
      <c r="X85" s="4"/>
      <c r="Y85" s="4"/>
      <c r="Z85" s="4"/>
      <c r="AA85" s="4"/>
      <c r="AB85" s="4"/>
      <c r="AC85" s="4"/>
    </row>
    <row r="86">
      <c r="A86" s="94"/>
      <c r="C86" s="4"/>
      <c r="D86" s="4" t="s">
        <v>81</v>
      </c>
      <c r="E86" s="5" t="s">
        <v>73</v>
      </c>
      <c r="F86" s="8">
        <v>3.9157503E-6</v>
      </c>
      <c r="G86" s="8">
        <v>5.3678734E-7</v>
      </c>
      <c r="H86" s="8">
        <v>8.6388076E-7</v>
      </c>
      <c r="I86" s="8">
        <f>'California Elec Calc'!V83</f>
        <v>0.000000009248331044</v>
      </c>
      <c r="J86" s="96"/>
      <c r="K86" s="5"/>
      <c r="L86" s="48"/>
      <c r="M86" s="4" t="s">
        <v>81</v>
      </c>
      <c r="N86" s="5" t="s">
        <v>73</v>
      </c>
      <c r="O86" s="97">
        <f t="shared" si="2"/>
        <v>0.00000003621776266</v>
      </c>
      <c r="P86" s="97">
        <f t="shared" si="3"/>
        <v>0.00000003818598291</v>
      </c>
      <c r="Q86" s="5"/>
      <c r="R86" s="48"/>
      <c r="S86" s="4"/>
      <c r="T86" s="45">
        <f>O86*'Characterization Factors'!E86</f>
        <v>0</v>
      </c>
      <c r="U86" s="45">
        <f>P86*'Characterization Factors'!E86</f>
        <v>0</v>
      </c>
      <c r="V86" s="45">
        <f>O86*'Characterization Factors'!F86</f>
        <v>0</v>
      </c>
      <c r="W86" s="45">
        <f>P86*'Characterization Factors'!F86</f>
        <v>0</v>
      </c>
      <c r="X86" s="4"/>
      <c r="Y86" s="4"/>
      <c r="Z86" s="4"/>
      <c r="AA86" s="4"/>
      <c r="AB86" s="4"/>
      <c r="AC86" s="4"/>
    </row>
    <row r="87">
      <c r="A87" s="94"/>
      <c r="F87" s="3"/>
      <c r="G87" s="3"/>
      <c r="H87" s="3"/>
      <c r="I87" s="2"/>
      <c r="J87" s="3"/>
      <c r="L87" s="47"/>
      <c r="O87" s="98"/>
      <c r="P87" s="98"/>
      <c r="R87" s="47"/>
      <c r="T87" s="49"/>
      <c r="U87" s="49"/>
      <c r="V87" s="49"/>
      <c r="W87" s="49"/>
    </row>
    <row r="88">
      <c r="A88" s="94"/>
      <c r="F88" s="3"/>
      <c r="G88" s="3"/>
      <c r="H88" s="3"/>
      <c r="I88" s="2"/>
      <c r="J88" s="3"/>
      <c r="L88" s="47"/>
      <c r="O88" s="98"/>
      <c r="P88" s="98"/>
      <c r="R88" s="47"/>
      <c r="T88" s="49"/>
      <c r="U88" s="49"/>
      <c r="V88" s="49"/>
      <c r="W88" s="49"/>
    </row>
    <row r="89">
      <c r="A89" s="94"/>
      <c r="F89" s="2"/>
      <c r="G89" s="2"/>
      <c r="H89" s="2"/>
      <c r="I89" s="2"/>
      <c r="J89" s="2"/>
      <c r="L89" s="47"/>
      <c r="O89" s="98"/>
      <c r="P89" s="98"/>
      <c r="R89" s="47"/>
      <c r="T89" s="49"/>
      <c r="U89" s="49"/>
      <c r="V89" s="49"/>
      <c r="W89" s="49"/>
    </row>
    <row r="90">
      <c r="A90" s="94"/>
      <c r="F90" s="2"/>
      <c r="G90" s="2"/>
      <c r="H90" s="2"/>
      <c r="I90" s="2"/>
      <c r="J90" s="2"/>
      <c r="L90" s="47"/>
      <c r="O90" s="98"/>
      <c r="P90" s="98"/>
      <c r="R90" s="47"/>
      <c r="T90" s="49"/>
      <c r="U90" s="49"/>
      <c r="V90" s="49"/>
      <c r="W90" s="49"/>
    </row>
    <row r="91">
      <c r="A91" s="94"/>
      <c r="F91" s="3"/>
      <c r="G91" s="3"/>
      <c r="H91" s="3"/>
      <c r="I91" s="2"/>
      <c r="J91" s="3"/>
      <c r="L91" s="47"/>
      <c r="O91" s="98"/>
      <c r="P91" s="98"/>
      <c r="R91" s="47"/>
      <c r="T91" s="49"/>
      <c r="U91" s="49"/>
      <c r="V91" s="49"/>
      <c r="W91" s="49"/>
    </row>
    <row r="92">
      <c r="A92" s="94"/>
      <c r="F92" s="3"/>
      <c r="G92" s="3"/>
      <c r="H92" s="3"/>
      <c r="I92" s="2"/>
      <c r="J92" s="3"/>
      <c r="L92" s="47"/>
      <c r="O92" s="98"/>
      <c r="P92" s="98"/>
      <c r="R92" s="47"/>
      <c r="T92" s="49"/>
      <c r="U92" s="49"/>
      <c r="V92" s="49"/>
      <c r="W92" s="49"/>
    </row>
    <row r="93">
      <c r="A93" s="94"/>
      <c r="F93" s="3"/>
      <c r="G93" s="3"/>
      <c r="H93" s="3"/>
      <c r="I93" s="2"/>
      <c r="J93" s="3"/>
      <c r="L93" s="47"/>
      <c r="O93" s="98"/>
      <c r="P93" s="98"/>
      <c r="R93" s="47"/>
      <c r="T93" s="49"/>
      <c r="U93" s="49"/>
      <c r="V93" s="49"/>
      <c r="W93" s="49"/>
    </row>
    <row r="94">
      <c r="A94" s="94"/>
      <c r="F94" s="2"/>
      <c r="G94" s="2"/>
      <c r="H94" s="2"/>
      <c r="I94" s="2"/>
      <c r="J94" s="2"/>
      <c r="L94" s="47"/>
      <c r="O94" s="98"/>
      <c r="P94" s="98"/>
      <c r="R94" s="47"/>
      <c r="T94" s="49"/>
      <c r="U94" s="49"/>
      <c r="V94" s="49"/>
      <c r="W94" s="49"/>
    </row>
    <row r="95">
      <c r="A95" s="94"/>
      <c r="F95" s="3"/>
      <c r="G95" s="3"/>
      <c r="H95" s="3"/>
      <c r="I95" s="2"/>
      <c r="J95" s="3"/>
      <c r="L95" s="47"/>
      <c r="O95" s="98"/>
      <c r="P95" s="98"/>
      <c r="R95" s="47"/>
      <c r="T95" s="49"/>
      <c r="U95" s="49"/>
      <c r="V95" s="49"/>
      <c r="W95" s="49"/>
    </row>
    <row r="96">
      <c r="A96" s="94"/>
      <c r="F96" s="3"/>
      <c r="G96" s="3"/>
      <c r="H96" s="3"/>
      <c r="I96" s="2"/>
      <c r="J96" s="3"/>
      <c r="L96" s="47"/>
      <c r="O96" s="98"/>
      <c r="P96" s="98"/>
      <c r="R96" s="47"/>
      <c r="T96" s="49"/>
      <c r="U96" s="49"/>
      <c r="V96" s="49"/>
      <c r="W96" s="49"/>
    </row>
    <row r="97">
      <c r="A97" s="94"/>
      <c r="F97" s="2"/>
      <c r="G97" s="2"/>
      <c r="H97" s="2"/>
      <c r="I97" s="2"/>
      <c r="J97" s="2"/>
      <c r="L97" s="47"/>
      <c r="O97" s="98"/>
      <c r="P97" s="98"/>
      <c r="R97" s="47"/>
      <c r="T97" s="49"/>
      <c r="U97" s="49"/>
      <c r="V97" s="49"/>
      <c r="W97" s="49"/>
    </row>
    <row r="98">
      <c r="A98" s="94"/>
      <c r="F98" s="2"/>
      <c r="G98" s="2"/>
      <c r="H98" s="2"/>
      <c r="I98" s="2"/>
      <c r="J98" s="2"/>
      <c r="L98" s="47"/>
      <c r="O98" s="98"/>
      <c r="P98" s="98"/>
      <c r="R98" s="47"/>
      <c r="T98" s="49"/>
      <c r="U98" s="49"/>
      <c r="V98" s="49"/>
      <c r="W98" s="49"/>
    </row>
    <row r="99">
      <c r="A99" s="94"/>
      <c r="F99" s="3"/>
      <c r="G99" s="3"/>
      <c r="H99" s="3"/>
      <c r="I99" s="2"/>
      <c r="J99" s="3"/>
      <c r="L99" s="47"/>
      <c r="O99" s="98"/>
      <c r="P99" s="98"/>
      <c r="R99" s="47"/>
      <c r="T99" s="49"/>
      <c r="U99" s="49"/>
      <c r="V99" s="49"/>
      <c r="W99" s="49"/>
    </row>
    <row r="100">
      <c r="A100" s="94"/>
      <c r="F100" s="2"/>
      <c r="G100" s="3"/>
      <c r="H100" s="3"/>
      <c r="I100" s="2"/>
      <c r="J100" s="3"/>
      <c r="L100" s="47"/>
      <c r="O100" s="98"/>
      <c r="P100" s="98"/>
      <c r="R100" s="47"/>
      <c r="T100" s="49"/>
      <c r="U100" s="49"/>
      <c r="V100" s="49"/>
      <c r="W100" s="49"/>
    </row>
    <row r="101">
      <c r="A101" s="94"/>
      <c r="F101" s="2"/>
      <c r="G101" s="2"/>
      <c r="H101" s="2"/>
      <c r="I101" s="2"/>
      <c r="J101" s="2"/>
      <c r="L101" s="47"/>
      <c r="O101" s="98"/>
      <c r="P101" s="98"/>
      <c r="R101" s="47"/>
      <c r="T101" s="49"/>
      <c r="U101" s="49"/>
      <c r="V101" s="49"/>
      <c r="W101" s="49"/>
    </row>
    <row r="102">
      <c r="A102" s="94"/>
      <c r="F102" s="2"/>
      <c r="G102" s="2"/>
      <c r="H102" s="2"/>
      <c r="I102" s="2"/>
      <c r="J102" s="2"/>
      <c r="L102" s="47"/>
      <c r="O102" s="98"/>
      <c r="P102" s="98"/>
      <c r="R102" s="47"/>
      <c r="T102" s="49"/>
      <c r="U102" s="49"/>
      <c r="V102" s="49"/>
      <c r="W102" s="49"/>
    </row>
    <row r="103">
      <c r="A103" s="94"/>
      <c r="F103" s="3"/>
      <c r="G103" s="3"/>
      <c r="H103" s="3"/>
      <c r="I103" s="2"/>
      <c r="J103" s="3"/>
      <c r="L103" s="47"/>
      <c r="O103" s="98"/>
      <c r="P103" s="98"/>
      <c r="R103" s="47"/>
      <c r="T103" s="49"/>
      <c r="U103" s="49"/>
      <c r="V103" s="49"/>
      <c r="W103" s="49"/>
    </row>
    <row r="104">
      <c r="A104" s="94"/>
      <c r="F104" s="3"/>
      <c r="G104" s="2"/>
      <c r="H104" s="2"/>
      <c r="I104" s="2"/>
      <c r="J104" s="2"/>
      <c r="L104" s="47"/>
      <c r="O104" s="98"/>
      <c r="P104" s="98"/>
      <c r="R104" s="47"/>
      <c r="T104" s="49"/>
      <c r="U104" s="49"/>
      <c r="V104" s="49"/>
      <c r="W104" s="49"/>
    </row>
    <row r="105">
      <c r="A105" s="94"/>
      <c r="F105" s="3"/>
      <c r="G105" s="3"/>
      <c r="H105" s="3"/>
      <c r="I105" s="2"/>
      <c r="J105" s="3"/>
      <c r="L105" s="47"/>
      <c r="O105" s="98"/>
      <c r="P105" s="98"/>
      <c r="R105" s="47"/>
      <c r="T105" s="49"/>
      <c r="U105" s="49"/>
      <c r="V105" s="49"/>
      <c r="W105" s="49"/>
    </row>
    <row r="106">
      <c r="A106" s="94"/>
      <c r="F106" s="2"/>
      <c r="G106" s="3"/>
      <c r="H106" s="2"/>
      <c r="I106" s="2"/>
      <c r="J106" s="2"/>
      <c r="L106" s="47"/>
      <c r="O106" s="98"/>
      <c r="P106" s="98"/>
      <c r="R106" s="47"/>
      <c r="T106" s="49"/>
      <c r="U106" s="49"/>
      <c r="V106" s="49"/>
      <c r="W106" s="49"/>
    </row>
    <row r="107">
      <c r="A107" s="94"/>
      <c r="F107" s="3"/>
      <c r="G107" s="3"/>
      <c r="H107" s="3"/>
      <c r="I107" s="2"/>
      <c r="J107" s="3"/>
      <c r="L107" s="47"/>
      <c r="O107" s="98"/>
      <c r="P107" s="98"/>
      <c r="R107" s="47"/>
      <c r="T107" s="49"/>
      <c r="U107" s="49"/>
      <c r="V107" s="49"/>
      <c r="W107" s="49"/>
    </row>
    <row r="108">
      <c r="A108" s="94"/>
      <c r="F108" s="3"/>
      <c r="G108" s="3"/>
      <c r="H108" s="3"/>
      <c r="I108" s="2"/>
      <c r="J108" s="3"/>
      <c r="L108" s="47"/>
      <c r="O108" s="98"/>
      <c r="P108" s="98"/>
      <c r="R108" s="47"/>
      <c r="T108" s="49"/>
      <c r="U108" s="49"/>
      <c r="V108" s="49"/>
      <c r="W108" s="49"/>
    </row>
    <row r="109">
      <c r="A109" s="94"/>
      <c r="F109" s="2"/>
      <c r="G109" s="3"/>
      <c r="H109" s="3"/>
      <c r="I109" s="2"/>
      <c r="J109" s="3"/>
      <c r="L109" s="47"/>
      <c r="O109" s="98"/>
      <c r="P109" s="98"/>
      <c r="R109" s="47"/>
      <c r="T109" s="49"/>
      <c r="U109" s="49"/>
      <c r="V109" s="49"/>
      <c r="W109" s="49"/>
    </row>
    <row r="110">
      <c r="A110" s="94"/>
      <c r="F110" s="3"/>
      <c r="G110" s="3"/>
      <c r="H110" s="3"/>
      <c r="I110" s="2"/>
      <c r="J110" s="3"/>
      <c r="L110" s="47"/>
      <c r="O110" s="98"/>
      <c r="P110" s="98"/>
      <c r="R110" s="47"/>
      <c r="T110" s="49"/>
      <c r="U110" s="49"/>
      <c r="V110" s="49"/>
      <c r="W110" s="49"/>
    </row>
    <row r="111">
      <c r="A111" s="94"/>
      <c r="F111" s="3"/>
      <c r="G111" s="3"/>
      <c r="H111" s="3"/>
      <c r="I111" s="2"/>
      <c r="J111" s="3"/>
      <c r="L111" s="47"/>
      <c r="O111" s="98"/>
      <c r="P111" s="98"/>
      <c r="R111" s="47"/>
      <c r="T111" s="49"/>
      <c r="U111" s="49"/>
      <c r="V111" s="49"/>
      <c r="W111" s="49"/>
    </row>
    <row r="112">
      <c r="A112" s="94"/>
      <c r="F112" s="3"/>
      <c r="G112" s="2"/>
      <c r="H112" s="2"/>
      <c r="I112" s="2"/>
      <c r="J112" s="2"/>
      <c r="L112" s="47"/>
      <c r="O112" s="98"/>
      <c r="P112" s="98"/>
      <c r="R112" s="47"/>
      <c r="T112" s="49"/>
      <c r="U112" s="49"/>
      <c r="V112" s="49"/>
      <c r="W112" s="49"/>
    </row>
    <row r="113">
      <c r="A113" s="94"/>
      <c r="F113" s="3"/>
      <c r="G113" s="3"/>
      <c r="H113" s="3"/>
      <c r="I113" s="2"/>
      <c r="J113" s="3"/>
      <c r="L113" s="47"/>
      <c r="O113" s="98"/>
      <c r="P113" s="98"/>
      <c r="R113" s="47"/>
      <c r="T113" s="49"/>
      <c r="U113" s="49"/>
      <c r="V113" s="49"/>
      <c r="W113" s="49"/>
    </row>
    <row r="114">
      <c r="A114" s="94"/>
      <c r="F114" s="3"/>
      <c r="G114" s="3"/>
      <c r="H114" s="3"/>
      <c r="I114" s="2"/>
      <c r="J114" s="3"/>
      <c r="L114" s="47"/>
      <c r="O114" s="98"/>
      <c r="P114" s="98"/>
      <c r="R114" s="47"/>
      <c r="T114" s="49"/>
      <c r="U114" s="49"/>
      <c r="V114" s="49"/>
      <c r="W114" s="49"/>
    </row>
    <row r="115">
      <c r="A115" s="94"/>
      <c r="F115" s="2"/>
      <c r="G115" s="2"/>
      <c r="H115" s="2"/>
      <c r="I115" s="2"/>
      <c r="J115" s="2"/>
      <c r="L115" s="47"/>
      <c r="O115" s="98"/>
      <c r="P115" s="98"/>
      <c r="R115" s="47"/>
      <c r="T115" s="49"/>
      <c r="U115" s="49"/>
      <c r="V115" s="49"/>
      <c r="W115" s="49"/>
    </row>
    <row r="116">
      <c r="A116" s="94"/>
      <c r="F116" s="3"/>
      <c r="G116" s="3"/>
      <c r="H116" s="3"/>
      <c r="I116" s="2"/>
      <c r="J116" s="3"/>
      <c r="L116" s="47"/>
      <c r="O116" s="98"/>
      <c r="P116" s="98"/>
      <c r="R116" s="47"/>
      <c r="T116" s="49"/>
      <c r="U116" s="49"/>
      <c r="V116" s="49"/>
      <c r="W116" s="49"/>
    </row>
    <row r="117">
      <c r="A117" s="94"/>
      <c r="F117" s="2"/>
      <c r="G117" s="2"/>
      <c r="H117" s="2"/>
      <c r="I117" s="2"/>
      <c r="J117" s="2"/>
      <c r="L117" s="47"/>
      <c r="O117" s="98"/>
      <c r="P117" s="98"/>
      <c r="R117" s="47"/>
      <c r="T117" s="49"/>
      <c r="U117" s="49"/>
      <c r="V117" s="49"/>
      <c r="W117" s="49"/>
    </row>
    <row r="118">
      <c r="A118" s="94"/>
      <c r="F118" s="2"/>
      <c r="G118" s="2"/>
      <c r="H118" s="2"/>
      <c r="I118" s="2"/>
      <c r="J118" s="2"/>
      <c r="L118" s="47"/>
      <c r="O118" s="98"/>
      <c r="P118" s="98"/>
      <c r="R118" s="47"/>
      <c r="T118" s="49"/>
      <c r="U118" s="49"/>
      <c r="V118" s="49"/>
      <c r="W118" s="49"/>
    </row>
    <row r="119">
      <c r="A119" s="94"/>
      <c r="F119" s="2"/>
      <c r="G119" s="2"/>
      <c r="H119" s="2"/>
      <c r="I119" s="2"/>
      <c r="J119" s="2"/>
      <c r="L119" s="47"/>
      <c r="O119" s="98"/>
      <c r="P119" s="98"/>
      <c r="R119" s="47"/>
      <c r="T119" s="49"/>
      <c r="U119" s="49"/>
      <c r="V119" s="49"/>
      <c r="W119" s="49"/>
    </row>
    <row r="120">
      <c r="A120" s="94"/>
      <c r="F120" s="3"/>
      <c r="G120" s="3"/>
      <c r="H120" s="3"/>
      <c r="I120" s="2"/>
      <c r="J120" s="3"/>
      <c r="L120" s="47"/>
      <c r="O120" s="98"/>
      <c r="P120" s="98"/>
      <c r="R120" s="47"/>
      <c r="T120" s="49"/>
      <c r="U120" s="49"/>
      <c r="V120" s="49"/>
      <c r="W120" s="49"/>
    </row>
    <row r="121">
      <c r="A121" s="94"/>
      <c r="F121" s="2"/>
      <c r="G121" s="2"/>
      <c r="H121" s="2"/>
      <c r="I121" s="2"/>
      <c r="J121" s="2"/>
      <c r="L121" s="47"/>
      <c r="O121" s="98"/>
      <c r="P121" s="98"/>
      <c r="R121" s="47"/>
      <c r="T121" s="49"/>
      <c r="U121" s="49"/>
      <c r="V121" s="49"/>
      <c r="W121" s="49"/>
    </row>
    <row r="122">
      <c r="A122" s="94"/>
      <c r="F122" s="3"/>
      <c r="G122" s="3"/>
      <c r="H122" s="3"/>
      <c r="I122" s="2"/>
      <c r="J122" s="3"/>
      <c r="L122" s="47"/>
      <c r="O122" s="98"/>
      <c r="P122" s="98"/>
      <c r="R122" s="47"/>
      <c r="T122" s="49"/>
      <c r="U122" s="49"/>
      <c r="V122" s="49"/>
      <c r="W122" s="49"/>
    </row>
    <row r="123">
      <c r="A123" s="94"/>
      <c r="F123" s="3"/>
      <c r="G123" s="2"/>
      <c r="H123" s="3"/>
      <c r="I123" s="2"/>
      <c r="J123" s="3"/>
      <c r="L123" s="47"/>
      <c r="O123" s="98"/>
      <c r="P123" s="98"/>
      <c r="R123" s="47"/>
      <c r="T123" s="49"/>
      <c r="U123" s="49"/>
      <c r="V123" s="49"/>
      <c r="W123" s="49"/>
    </row>
    <row r="124">
      <c r="A124" s="94"/>
      <c r="F124" s="2"/>
      <c r="G124" s="2"/>
      <c r="H124" s="2"/>
      <c r="I124" s="2"/>
      <c r="J124" s="2"/>
      <c r="L124" s="47"/>
      <c r="O124" s="98"/>
      <c r="P124" s="98"/>
      <c r="R124" s="47"/>
      <c r="T124" s="49"/>
      <c r="U124" s="49"/>
      <c r="V124" s="49"/>
      <c r="W124" s="49"/>
    </row>
    <row r="125">
      <c r="A125" s="94"/>
      <c r="F125" s="3"/>
      <c r="G125" s="3"/>
      <c r="H125" s="3"/>
      <c r="I125" s="2"/>
      <c r="J125" s="3"/>
      <c r="L125" s="47"/>
      <c r="O125" s="98"/>
      <c r="P125" s="98"/>
      <c r="R125" s="47"/>
      <c r="T125" s="49"/>
      <c r="U125" s="49"/>
      <c r="V125" s="49"/>
      <c r="W125" s="49"/>
    </row>
    <row r="126">
      <c r="A126" s="94"/>
      <c r="F126" s="2"/>
      <c r="G126" s="2"/>
      <c r="H126" s="2"/>
      <c r="I126" s="2"/>
      <c r="J126" s="2"/>
      <c r="L126" s="47"/>
      <c r="O126" s="98"/>
      <c r="P126" s="98"/>
      <c r="R126" s="47"/>
      <c r="T126" s="49"/>
      <c r="U126" s="49"/>
      <c r="V126" s="49"/>
      <c r="W126" s="49"/>
    </row>
    <row r="127">
      <c r="A127" s="94"/>
      <c r="F127" s="2"/>
      <c r="G127" s="2"/>
      <c r="H127" s="2"/>
      <c r="I127" s="2"/>
      <c r="J127" s="2"/>
      <c r="L127" s="47"/>
      <c r="O127" s="98"/>
      <c r="P127" s="98"/>
      <c r="R127" s="47"/>
      <c r="T127" s="49"/>
      <c r="U127" s="49"/>
      <c r="V127" s="49"/>
      <c r="W127" s="49"/>
    </row>
    <row r="128">
      <c r="A128" s="94"/>
      <c r="F128" s="2"/>
      <c r="G128" s="2"/>
      <c r="H128" s="2"/>
      <c r="I128" s="2"/>
      <c r="J128" s="2"/>
      <c r="L128" s="47"/>
      <c r="O128" s="98"/>
      <c r="P128" s="98"/>
      <c r="R128" s="47"/>
      <c r="T128" s="49"/>
      <c r="U128" s="49"/>
      <c r="V128" s="49"/>
      <c r="W128" s="49"/>
    </row>
    <row r="129">
      <c r="A129" s="94"/>
      <c r="F129" s="2"/>
      <c r="G129" s="2"/>
      <c r="H129" s="2"/>
      <c r="I129" s="2"/>
      <c r="J129" s="2"/>
      <c r="L129" s="47"/>
      <c r="O129" s="98"/>
      <c r="P129" s="98"/>
      <c r="R129" s="47"/>
      <c r="T129" s="49"/>
      <c r="U129" s="49"/>
      <c r="V129" s="49"/>
      <c r="W129" s="49"/>
    </row>
    <row r="130">
      <c r="A130" s="94"/>
      <c r="F130" s="3"/>
      <c r="G130" s="3"/>
      <c r="H130" s="3"/>
      <c r="I130" s="2"/>
      <c r="J130" s="3"/>
      <c r="L130" s="47"/>
      <c r="O130" s="98"/>
      <c r="P130" s="98"/>
      <c r="R130" s="47"/>
      <c r="T130" s="49"/>
      <c r="U130" s="49"/>
      <c r="V130" s="49"/>
      <c r="W130" s="49"/>
    </row>
    <row r="131">
      <c r="A131" s="94"/>
      <c r="F131" s="2"/>
      <c r="G131" s="2"/>
      <c r="H131" s="2"/>
      <c r="I131" s="2"/>
      <c r="J131" s="2"/>
      <c r="L131" s="47"/>
      <c r="O131" s="98"/>
      <c r="P131" s="98"/>
      <c r="R131" s="47"/>
      <c r="T131" s="49"/>
      <c r="U131" s="49"/>
      <c r="V131" s="49"/>
      <c r="W131" s="49"/>
    </row>
    <row r="132">
      <c r="A132" s="94"/>
      <c r="F132" s="3"/>
      <c r="G132" s="3"/>
      <c r="H132" s="3"/>
      <c r="I132" s="2"/>
      <c r="J132" s="3"/>
      <c r="L132" s="47"/>
      <c r="O132" s="98"/>
      <c r="P132" s="98"/>
      <c r="R132" s="47"/>
      <c r="T132" s="49"/>
      <c r="U132" s="49"/>
      <c r="V132" s="49"/>
      <c r="W132" s="49"/>
    </row>
    <row r="133">
      <c r="A133" s="94"/>
      <c r="F133" s="2"/>
      <c r="G133" s="2"/>
      <c r="H133" s="3"/>
      <c r="I133" s="2"/>
      <c r="J133" s="3"/>
      <c r="L133" s="47"/>
      <c r="O133" s="98"/>
      <c r="P133" s="98"/>
      <c r="R133" s="47"/>
      <c r="T133" s="49"/>
      <c r="U133" s="49"/>
      <c r="V133" s="49"/>
      <c r="W133" s="49"/>
    </row>
    <row r="134">
      <c r="A134" s="94"/>
      <c r="F134" s="2"/>
      <c r="G134" s="2"/>
      <c r="H134" s="2"/>
      <c r="I134" s="2"/>
      <c r="J134" s="2"/>
      <c r="L134" s="47"/>
      <c r="O134" s="98"/>
      <c r="P134" s="98"/>
      <c r="R134" s="47"/>
      <c r="T134" s="49"/>
      <c r="U134" s="49"/>
      <c r="V134" s="49"/>
      <c r="W134" s="49"/>
    </row>
    <row r="135">
      <c r="A135" s="94"/>
      <c r="F135" s="3"/>
      <c r="G135" s="3"/>
      <c r="H135" s="3"/>
      <c r="I135" s="2"/>
      <c r="J135" s="3"/>
      <c r="L135" s="47"/>
      <c r="O135" s="98"/>
      <c r="P135" s="98"/>
      <c r="R135" s="47"/>
      <c r="T135" s="49"/>
      <c r="U135" s="49"/>
      <c r="V135" s="49"/>
      <c r="W135" s="49"/>
    </row>
    <row r="136">
      <c r="A136" s="94"/>
      <c r="F136" s="3"/>
      <c r="G136" s="3"/>
      <c r="H136" s="3"/>
      <c r="I136" s="2"/>
      <c r="J136" s="3"/>
      <c r="L136" s="47"/>
      <c r="O136" s="98"/>
      <c r="P136" s="98"/>
      <c r="R136" s="47"/>
      <c r="T136" s="49"/>
      <c r="U136" s="49"/>
      <c r="V136" s="49"/>
      <c r="W136" s="49"/>
    </row>
    <row r="137">
      <c r="A137" s="94"/>
      <c r="F137" s="2"/>
      <c r="G137" s="2"/>
      <c r="H137" s="3"/>
      <c r="I137" s="2"/>
      <c r="J137" s="3"/>
      <c r="L137" s="47"/>
      <c r="O137" s="98"/>
      <c r="P137" s="98"/>
      <c r="R137" s="47"/>
      <c r="T137" s="49"/>
      <c r="U137" s="49"/>
      <c r="V137" s="49"/>
      <c r="W137" s="49"/>
    </row>
    <row r="138">
      <c r="A138" s="94"/>
      <c r="F138" s="3"/>
      <c r="G138" s="3"/>
      <c r="H138" s="3"/>
      <c r="I138" s="2"/>
      <c r="J138" s="3"/>
      <c r="L138" s="47"/>
      <c r="O138" s="98"/>
      <c r="P138" s="98"/>
      <c r="R138" s="47"/>
      <c r="T138" s="49"/>
      <c r="U138" s="49"/>
      <c r="V138" s="49"/>
      <c r="W138" s="49"/>
    </row>
    <row r="139">
      <c r="A139" s="94"/>
      <c r="F139" s="2"/>
      <c r="G139" s="2"/>
      <c r="H139" s="2"/>
      <c r="I139" s="2"/>
      <c r="J139" s="2"/>
      <c r="L139" s="47"/>
      <c r="O139" s="98"/>
      <c r="P139" s="98"/>
      <c r="R139" s="47"/>
      <c r="T139" s="49"/>
      <c r="U139" s="49"/>
      <c r="V139" s="49"/>
      <c r="W139" s="49"/>
    </row>
    <row r="140">
      <c r="A140" s="94"/>
      <c r="F140" s="3"/>
      <c r="G140" s="3"/>
      <c r="H140" s="3"/>
      <c r="I140" s="2"/>
      <c r="J140" s="3"/>
      <c r="L140" s="47"/>
      <c r="O140" s="98"/>
      <c r="P140" s="98"/>
      <c r="R140" s="47"/>
      <c r="T140" s="49"/>
      <c r="U140" s="49"/>
      <c r="V140" s="49"/>
      <c r="W140" s="49"/>
    </row>
    <row r="141">
      <c r="A141" s="94"/>
      <c r="F141" s="2"/>
      <c r="G141" s="3"/>
      <c r="H141" s="2"/>
      <c r="I141" s="2"/>
      <c r="J141" s="2"/>
      <c r="L141" s="47"/>
      <c r="O141" s="98"/>
      <c r="P141" s="98"/>
      <c r="R141" s="47"/>
      <c r="T141" s="49"/>
      <c r="U141" s="49"/>
      <c r="V141" s="49"/>
      <c r="W141" s="49"/>
    </row>
    <row r="142">
      <c r="A142" s="94"/>
      <c r="F142" s="2"/>
      <c r="G142" s="2"/>
      <c r="H142" s="2"/>
      <c r="I142" s="2"/>
      <c r="J142" s="2"/>
      <c r="L142" s="47"/>
      <c r="O142" s="98"/>
      <c r="P142" s="98"/>
      <c r="R142" s="47"/>
      <c r="T142" s="49"/>
      <c r="U142" s="49"/>
      <c r="V142" s="49"/>
      <c r="W142" s="49"/>
    </row>
    <row r="143">
      <c r="A143" s="94"/>
      <c r="F143" s="2"/>
      <c r="G143" s="2"/>
      <c r="H143" s="2"/>
      <c r="I143" s="2"/>
      <c r="J143" s="2"/>
      <c r="L143" s="47"/>
      <c r="O143" s="98"/>
      <c r="P143" s="98"/>
      <c r="R143" s="47"/>
      <c r="T143" s="49"/>
      <c r="U143" s="49"/>
      <c r="V143" s="49"/>
      <c r="W143" s="49"/>
    </row>
    <row r="144">
      <c r="A144" s="94"/>
      <c r="F144" s="3"/>
      <c r="G144" s="3"/>
      <c r="H144" s="3"/>
      <c r="I144" s="2"/>
      <c r="J144" s="3"/>
      <c r="L144" s="47"/>
      <c r="O144" s="98"/>
      <c r="P144" s="98"/>
      <c r="R144" s="47"/>
      <c r="T144" s="49"/>
      <c r="U144" s="49"/>
      <c r="V144" s="49"/>
      <c r="W144" s="49"/>
    </row>
    <row r="145">
      <c r="A145" s="94"/>
      <c r="F145" s="3"/>
      <c r="G145" s="3"/>
      <c r="H145" s="3"/>
      <c r="I145" s="2"/>
      <c r="J145" s="3"/>
      <c r="L145" s="47"/>
      <c r="O145" s="98"/>
      <c r="P145" s="98"/>
      <c r="R145" s="47"/>
      <c r="T145" s="49"/>
      <c r="U145" s="49"/>
      <c r="V145" s="49"/>
      <c r="W145" s="49"/>
    </row>
    <row r="146">
      <c r="A146" s="94"/>
      <c r="F146" s="3"/>
      <c r="G146" s="2"/>
      <c r="H146" s="2"/>
      <c r="I146" s="2"/>
      <c r="J146" s="2"/>
      <c r="L146" s="47"/>
      <c r="O146" s="98"/>
      <c r="P146" s="98"/>
      <c r="R146" s="47"/>
      <c r="T146" s="49"/>
      <c r="U146" s="49"/>
      <c r="V146" s="49"/>
      <c r="W146" s="49"/>
    </row>
    <row r="147">
      <c r="A147" s="94"/>
      <c r="F147" s="3"/>
      <c r="G147" s="2"/>
      <c r="H147" s="2"/>
      <c r="I147" s="2"/>
      <c r="J147" s="2"/>
      <c r="L147" s="47"/>
      <c r="O147" s="98"/>
      <c r="P147" s="98"/>
      <c r="R147" s="47"/>
      <c r="T147" s="49"/>
      <c r="U147" s="49"/>
      <c r="V147" s="49"/>
      <c r="W147" s="49"/>
    </row>
    <row r="148">
      <c r="A148" s="94"/>
      <c r="F148" s="2"/>
      <c r="G148" s="2"/>
      <c r="H148" s="2"/>
      <c r="I148" s="2"/>
      <c r="J148" s="2"/>
      <c r="L148" s="47"/>
      <c r="O148" s="98"/>
      <c r="P148" s="98"/>
      <c r="R148" s="47"/>
      <c r="T148" s="49"/>
      <c r="U148" s="49"/>
      <c r="V148" s="49"/>
      <c r="W148" s="49"/>
    </row>
    <row r="149">
      <c r="A149" s="94"/>
      <c r="F149" s="3"/>
      <c r="G149" s="3"/>
      <c r="H149" s="3"/>
      <c r="I149" s="2"/>
      <c r="J149" s="3"/>
      <c r="L149" s="47"/>
      <c r="O149" s="98"/>
      <c r="P149" s="98"/>
      <c r="R149" s="47"/>
      <c r="T149" s="49"/>
      <c r="U149" s="49"/>
      <c r="V149" s="49"/>
      <c r="W149" s="49"/>
    </row>
    <row r="150">
      <c r="A150" s="94"/>
      <c r="F150" s="3"/>
      <c r="G150" s="3"/>
      <c r="H150" s="3"/>
      <c r="I150" s="2"/>
      <c r="J150" s="3"/>
      <c r="L150" s="47"/>
      <c r="O150" s="98"/>
      <c r="P150" s="98"/>
      <c r="R150" s="47"/>
      <c r="T150" s="49"/>
      <c r="U150" s="49"/>
      <c r="V150" s="49"/>
      <c r="W150" s="49"/>
    </row>
    <row r="151">
      <c r="A151" s="94"/>
      <c r="F151" s="3"/>
      <c r="G151" s="3"/>
      <c r="H151" s="3"/>
      <c r="I151" s="2"/>
      <c r="J151" s="3"/>
      <c r="L151" s="47"/>
      <c r="O151" s="98"/>
      <c r="P151" s="98"/>
      <c r="R151" s="47"/>
      <c r="T151" s="49"/>
      <c r="U151" s="49"/>
      <c r="V151" s="49"/>
      <c r="W151" s="49"/>
    </row>
    <row r="152">
      <c r="A152" s="94"/>
      <c r="F152" s="2"/>
      <c r="G152" s="2"/>
      <c r="H152" s="2"/>
      <c r="I152" s="2"/>
      <c r="J152" s="2"/>
      <c r="L152" s="47"/>
      <c r="O152" s="98"/>
      <c r="P152" s="98"/>
      <c r="R152" s="47"/>
      <c r="T152" s="49"/>
      <c r="U152" s="49"/>
      <c r="V152" s="49"/>
      <c r="W152" s="49"/>
    </row>
    <row r="153">
      <c r="A153" s="94"/>
      <c r="F153" s="2"/>
      <c r="G153" s="2"/>
      <c r="H153" s="2"/>
      <c r="I153" s="2"/>
      <c r="J153" s="2"/>
      <c r="L153" s="47"/>
      <c r="O153" s="98"/>
      <c r="P153" s="98"/>
      <c r="R153" s="47"/>
      <c r="T153" s="49"/>
      <c r="U153" s="49"/>
      <c r="V153" s="49"/>
      <c r="W153" s="49"/>
    </row>
    <row r="154">
      <c r="A154" s="94"/>
      <c r="F154" s="2"/>
      <c r="G154" s="3"/>
      <c r="H154" s="3"/>
      <c r="I154" s="2"/>
      <c r="J154" s="3"/>
      <c r="L154" s="47"/>
      <c r="O154" s="98"/>
      <c r="P154" s="98"/>
      <c r="R154" s="47"/>
      <c r="T154" s="49"/>
      <c r="U154" s="49"/>
      <c r="V154" s="49"/>
      <c r="W154" s="49"/>
    </row>
    <row r="155">
      <c r="A155" s="94"/>
      <c r="F155" s="3"/>
      <c r="G155" s="3"/>
      <c r="H155" s="3"/>
      <c r="I155" s="2"/>
      <c r="J155" s="3"/>
      <c r="L155" s="47"/>
      <c r="O155" s="98"/>
      <c r="P155" s="98"/>
      <c r="R155" s="47"/>
      <c r="T155" s="49"/>
      <c r="U155" s="49"/>
      <c r="V155" s="49"/>
      <c r="W155" s="49"/>
    </row>
    <row r="156">
      <c r="A156" s="94"/>
      <c r="F156" s="3"/>
      <c r="G156" s="3"/>
      <c r="H156" s="3"/>
      <c r="I156" s="2"/>
      <c r="J156" s="3"/>
      <c r="L156" s="47"/>
      <c r="O156" s="98"/>
      <c r="P156" s="98"/>
      <c r="R156" s="47"/>
      <c r="T156" s="49"/>
      <c r="U156" s="49"/>
      <c r="V156" s="49"/>
      <c r="W156" s="49"/>
    </row>
    <row r="157">
      <c r="A157" s="94"/>
      <c r="F157" s="2"/>
      <c r="G157" s="2"/>
      <c r="H157" s="3"/>
      <c r="I157" s="2"/>
      <c r="J157" s="3"/>
      <c r="L157" s="47"/>
      <c r="O157" s="98"/>
      <c r="P157" s="98"/>
      <c r="R157" s="47"/>
      <c r="T157" s="49"/>
      <c r="U157" s="49"/>
      <c r="V157" s="49"/>
      <c r="W157" s="49"/>
    </row>
    <row r="158">
      <c r="A158" s="94"/>
      <c r="F158" s="3"/>
      <c r="G158" s="3"/>
      <c r="H158" s="3"/>
      <c r="I158" s="2"/>
      <c r="J158" s="3"/>
      <c r="L158" s="47"/>
      <c r="O158" s="98"/>
      <c r="P158" s="98"/>
      <c r="R158" s="47"/>
      <c r="T158" s="49"/>
      <c r="U158" s="49"/>
      <c r="V158" s="49"/>
      <c r="W158" s="49"/>
    </row>
    <row r="159">
      <c r="A159" s="94"/>
      <c r="F159" s="2"/>
      <c r="G159" s="2"/>
      <c r="H159" s="2"/>
      <c r="I159" s="2"/>
      <c r="J159" s="2"/>
      <c r="L159" s="47"/>
      <c r="O159" s="98"/>
      <c r="P159" s="98"/>
      <c r="R159" s="47"/>
      <c r="T159" s="49"/>
      <c r="U159" s="49"/>
      <c r="V159" s="49"/>
      <c r="W159" s="49"/>
    </row>
    <row r="160">
      <c r="A160" s="94"/>
      <c r="F160" s="2"/>
      <c r="G160" s="2"/>
      <c r="H160" s="3"/>
      <c r="I160" s="2"/>
      <c r="J160" s="3"/>
      <c r="L160" s="47"/>
      <c r="O160" s="98"/>
      <c r="P160" s="98"/>
      <c r="R160" s="47"/>
      <c r="T160" s="49"/>
      <c r="U160" s="49"/>
      <c r="V160" s="49"/>
      <c r="W160" s="49"/>
    </row>
    <row r="161">
      <c r="A161" s="94"/>
      <c r="F161" s="2"/>
      <c r="G161" s="2"/>
      <c r="H161" s="2"/>
      <c r="I161" s="2"/>
      <c r="J161" s="2"/>
      <c r="L161" s="47"/>
      <c r="O161" s="98"/>
      <c r="P161" s="98"/>
      <c r="R161" s="47"/>
      <c r="T161" s="49"/>
      <c r="U161" s="49"/>
      <c r="V161" s="49"/>
      <c r="W161" s="49"/>
    </row>
    <row r="162">
      <c r="A162" s="94"/>
      <c r="F162" s="2"/>
      <c r="G162" s="2"/>
      <c r="H162" s="2"/>
      <c r="I162" s="2"/>
      <c r="J162" s="2"/>
      <c r="L162" s="47"/>
      <c r="O162" s="98"/>
      <c r="P162" s="98"/>
      <c r="R162" s="47"/>
      <c r="T162" s="49"/>
      <c r="U162" s="49"/>
      <c r="V162" s="49"/>
      <c r="W162" s="49"/>
    </row>
    <row r="163">
      <c r="A163" s="94"/>
      <c r="F163" s="2"/>
      <c r="G163" s="3"/>
      <c r="H163" s="3"/>
      <c r="I163" s="2"/>
      <c r="J163" s="3"/>
      <c r="L163" s="47"/>
      <c r="O163" s="98"/>
      <c r="P163" s="98"/>
      <c r="R163" s="47"/>
      <c r="T163" s="49"/>
      <c r="U163" s="49"/>
      <c r="V163" s="49"/>
      <c r="W163" s="49"/>
    </row>
    <row r="164">
      <c r="A164" s="94"/>
      <c r="F164" s="2"/>
      <c r="G164" s="2"/>
      <c r="H164" s="2"/>
      <c r="I164" s="2"/>
      <c r="J164" s="2"/>
      <c r="L164" s="47"/>
      <c r="O164" s="98"/>
      <c r="P164" s="98"/>
      <c r="R164" s="47"/>
      <c r="T164" s="49"/>
      <c r="U164" s="49"/>
      <c r="V164" s="49"/>
      <c r="W164" s="49"/>
    </row>
    <row r="165">
      <c r="A165" s="94"/>
      <c r="F165" s="3"/>
      <c r="G165" s="3"/>
      <c r="H165" s="3"/>
      <c r="I165" s="2"/>
      <c r="J165" s="3"/>
      <c r="L165" s="47"/>
      <c r="O165" s="98"/>
      <c r="P165" s="98"/>
      <c r="R165" s="47"/>
      <c r="T165" s="49"/>
      <c r="U165" s="49"/>
      <c r="V165" s="49"/>
      <c r="W165" s="49"/>
    </row>
    <row r="166">
      <c r="A166" s="94"/>
      <c r="F166" s="2"/>
      <c r="G166" s="2"/>
      <c r="H166" s="2"/>
      <c r="I166" s="2"/>
      <c r="J166" s="2"/>
      <c r="L166" s="47"/>
      <c r="O166" s="98"/>
      <c r="P166" s="98"/>
      <c r="R166" s="47"/>
      <c r="T166" s="49"/>
      <c r="U166" s="49"/>
      <c r="V166" s="49"/>
      <c r="W166" s="49"/>
    </row>
    <row r="167">
      <c r="A167" s="94"/>
      <c r="F167" s="2"/>
      <c r="G167" s="2"/>
      <c r="H167" s="2"/>
      <c r="I167" s="2"/>
      <c r="J167" s="2"/>
      <c r="L167" s="47"/>
      <c r="O167" s="98"/>
      <c r="P167" s="98"/>
      <c r="R167" s="47"/>
      <c r="T167" s="49"/>
      <c r="U167" s="49"/>
      <c r="V167" s="49"/>
      <c r="W167" s="49"/>
    </row>
    <row r="168">
      <c r="A168" s="94"/>
      <c r="F168" s="2"/>
      <c r="G168" s="2"/>
      <c r="H168" s="3"/>
      <c r="I168" s="2"/>
      <c r="J168" s="3"/>
      <c r="L168" s="47"/>
      <c r="O168" s="98"/>
      <c r="P168" s="98"/>
      <c r="R168" s="47"/>
      <c r="T168" s="49"/>
      <c r="U168" s="49"/>
      <c r="V168" s="49"/>
      <c r="W168" s="49"/>
    </row>
    <row r="169">
      <c r="A169" s="94"/>
      <c r="F169" s="3"/>
      <c r="G169" s="3"/>
      <c r="H169" s="3"/>
      <c r="I169" s="2"/>
      <c r="J169" s="3"/>
      <c r="L169" s="47"/>
      <c r="O169" s="98"/>
      <c r="P169" s="98"/>
      <c r="R169" s="47"/>
      <c r="T169" s="49"/>
      <c r="U169" s="49"/>
      <c r="V169" s="49"/>
      <c r="W169" s="49"/>
    </row>
    <row r="170">
      <c r="A170" s="94"/>
      <c r="F170" s="2"/>
      <c r="G170" s="2"/>
      <c r="H170" s="2"/>
      <c r="I170" s="2"/>
      <c r="J170" s="2"/>
      <c r="L170" s="47"/>
      <c r="O170" s="98"/>
      <c r="P170" s="98"/>
      <c r="R170" s="47"/>
      <c r="T170" s="49"/>
      <c r="U170" s="49"/>
      <c r="V170" s="49"/>
      <c r="W170" s="49"/>
    </row>
    <row r="171">
      <c r="A171" s="94"/>
      <c r="F171" s="3"/>
      <c r="G171" s="3"/>
      <c r="H171" s="3"/>
      <c r="I171" s="2"/>
      <c r="J171" s="3"/>
      <c r="L171" s="47"/>
      <c r="O171" s="98"/>
      <c r="P171" s="98"/>
      <c r="R171" s="47"/>
      <c r="T171" s="49"/>
      <c r="U171" s="49"/>
      <c r="V171" s="49"/>
      <c r="W171" s="49"/>
    </row>
    <row r="172">
      <c r="A172" s="94"/>
      <c r="F172" s="3"/>
      <c r="G172" s="3"/>
      <c r="H172" s="3"/>
      <c r="I172" s="2"/>
      <c r="J172" s="3"/>
      <c r="L172" s="47"/>
      <c r="O172" s="98"/>
      <c r="P172" s="98"/>
      <c r="R172" s="47"/>
      <c r="T172" s="49"/>
      <c r="U172" s="49"/>
      <c r="V172" s="49"/>
      <c r="W172" s="49"/>
    </row>
    <row r="173">
      <c r="A173" s="94"/>
      <c r="F173" s="2"/>
      <c r="G173" s="2"/>
      <c r="H173" s="2"/>
      <c r="I173" s="2"/>
      <c r="J173" s="2"/>
      <c r="L173" s="47"/>
      <c r="O173" s="98"/>
      <c r="P173" s="98"/>
      <c r="R173" s="47"/>
      <c r="T173" s="49"/>
      <c r="U173" s="49"/>
      <c r="V173" s="49"/>
      <c r="W173" s="49"/>
    </row>
    <row r="174">
      <c r="A174" s="94"/>
      <c r="F174" s="2"/>
      <c r="G174" s="2"/>
      <c r="H174" s="2"/>
      <c r="I174" s="2"/>
      <c r="J174" s="2"/>
      <c r="L174" s="47"/>
      <c r="O174" s="98"/>
      <c r="P174" s="98"/>
      <c r="R174" s="47"/>
      <c r="T174" s="49"/>
      <c r="U174" s="49"/>
      <c r="V174" s="49"/>
      <c r="W174" s="49"/>
    </row>
    <row r="175">
      <c r="A175" s="94"/>
      <c r="F175" s="2"/>
      <c r="G175" s="2"/>
      <c r="H175" s="2"/>
      <c r="I175" s="2"/>
      <c r="J175" s="2"/>
      <c r="L175" s="47"/>
      <c r="O175" s="98"/>
      <c r="P175" s="98"/>
      <c r="R175" s="47"/>
      <c r="T175" s="49"/>
      <c r="U175" s="49"/>
      <c r="V175" s="49"/>
      <c r="W175" s="49"/>
    </row>
    <row r="176">
      <c r="A176" s="94"/>
      <c r="F176" s="2"/>
      <c r="G176" s="2"/>
      <c r="H176" s="3"/>
      <c r="I176" s="2"/>
      <c r="J176" s="3"/>
      <c r="L176" s="47"/>
      <c r="O176" s="98"/>
      <c r="P176" s="98"/>
      <c r="R176" s="47"/>
      <c r="T176" s="49"/>
      <c r="U176" s="49"/>
      <c r="V176" s="49"/>
      <c r="W176" s="49"/>
    </row>
    <row r="177">
      <c r="A177" s="94"/>
      <c r="F177" s="2"/>
      <c r="G177" s="2"/>
      <c r="H177" s="2"/>
      <c r="I177" s="2"/>
      <c r="J177" s="2"/>
      <c r="L177" s="47"/>
      <c r="O177" s="98"/>
      <c r="P177" s="98"/>
      <c r="R177" s="47"/>
      <c r="T177" s="49"/>
      <c r="U177" s="49"/>
      <c r="V177" s="49"/>
      <c r="W177" s="49"/>
    </row>
    <row r="178">
      <c r="A178" s="94"/>
      <c r="F178" s="2"/>
      <c r="G178" s="2"/>
      <c r="H178" s="2"/>
      <c r="I178" s="2"/>
      <c r="J178" s="2"/>
      <c r="L178" s="47"/>
      <c r="O178" s="98"/>
      <c r="P178" s="98"/>
      <c r="R178" s="47"/>
      <c r="T178" s="49"/>
      <c r="U178" s="49"/>
      <c r="V178" s="49"/>
      <c r="W178" s="49"/>
    </row>
    <row r="179">
      <c r="A179" s="94"/>
      <c r="F179" s="2"/>
      <c r="G179" s="2"/>
      <c r="H179" s="2"/>
      <c r="I179" s="2"/>
      <c r="J179" s="2"/>
      <c r="L179" s="47"/>
      <c r="O179" s="98"/>
      <c r="P179" s="98"/>
      <c r="R179" s="47"/>
      <c r="T179" s="49"/>
      <c r="U179" s="49"/>
      <c r="V179" s="49"/>
      <c r="W179" s="49"/>
    </row>
    <row r="180">
      <c r="A180" s="94"/>
      <c r="F180" s="2"/>
      <c r="G180" s="2"/>
      <c r="H180" s="3"/>
      <c r="I180" s="2"/>
      <c r="J180" s="3"/>
      <c r="L180" s="47"/>
      <c r="O180" s="98"/>
      <c r="P180" s="98"/>
      <c r="R180" s="47"/>
      <c r="T180" s="49"/>
      <c r="U180" s="49"/>
      <c r="V180" s="49"/>
      <c r="W180" s="49"/>
    </row>
    <row r="181">
      <c r="A181" s="94"/>
      <c r="F181" s="2"/>
      <c r="G181" s="2"/>
      <c r="H181" s="2"/>
      <c r="I181" s="2"/>
      <c r="J181" s="2"/>
      <c r="L181" s="47"/>
      <c r="O181" s="98"/>
      <c r="P181" s="98"/>
      <c r="R181" s="47"/>
      <c r="T181" s="49"/>
      <c r="U181" s="49"/>
      <c r="V181" s="49"/>
      <c r="W181" s="49"/>
    </row>
    <row r="182">
      <c r="A182" s="94"/>
      <c r="F182" s="2"/>
      <c r="G182" s="2"/>
      <c r="H182" s="3"/>
      <c r="I182" s="2"/>
      <c r="J182" s="3"/>
      <c r="L182" s="47"/>
      <c r="O182" s="98"/>
      <c r="P182" s="98"/>
      <c r="R182" s="47"/>
      <c r="T182" s="49"/>
      <c r="U182" s="49"/>
      <c r="V182" s="49"/>
      <c r="W182" s="49"/>
    </row>
    <row r="183">
      <c r="A183" s="94"/>
      <c r="F183" s="2"/>
      <c r="G183" s="2"/>
      <c r="H183" s="3"/>
      <c r="I183" s="2"/>
      <c r="J183" s="3"/>
      <c r="L183" s="47"/>
      <c r="O183" s="98"/>
      <c r="P183" s="98"/>
      <c r="R183" s="47"/>
      <c r="T183" s="49"/>
      <c r="U183" s="49"/>
      <c r="V183" s="49"/>
      <c r="W183" s="49"/>
    </row>
    <row r="184">
      <c r="A184" s="94"/>
      <c r="F184" s="2"/>
      <c r="G184" s="3"/>
      <c r="H184" s="3"/>
      <c r="I184" s="2"/>
      <c r="J184" s="3"/>
      <c r="L184" s="47"/>
      <c r="O184" s="98"/>
      <c r="P184" s="98"/>
      <c r="R184" s="47"/>
      <c r="T184" s="49"/>
      <c r="U184" s="49"/>
      <c r="V184" s="49"/>
      <c r="W184" s="49"/>
    </row>
    <row r="185">
      <c r="A185" s="94"/>
      <c r="F185" s="2"/>
      <c r="G185" s="2"/>
      <c r="H185" s="2"/>
      <c r="I185" s="2"/>
      <c r="J185" s="2"/>
      <c r="L185" s="47"/>
      <c r="O185" s="98"/>
      <c r="P185" s="98"/>
      <c r="R185" s="47"/>
      <c r="T185" s="49"/>
      <c r="U185" s="49"/>
      <c r="V185" s="49"/>
      <c r="W185" s="49"/>
    </row>
    <row r="186">
      <c r="A186" s="94"/>
      <c r="F186" s="2"/>
      <c r="G186" s="2"/>
      <c r="H186" s="3"/>
      <c r="I186" s="2"/>
      <c r="J186" s="3"/>
      <c r="L186" s="47"/>
      <c r="O186" s="98"/>
      <c r="P186" s="98"/>
      <c r="R186" s="47"/>
      <c r="T186" s="49"/>
      <c r="U186" s="49"/>
      <c r="V186" s="49"/>
      <c r="W186" s="49"/>
    </row>
    <row r="187">
      <c r="A187" s="94"/>
      <c r="F187" s="2"/>
      <c r="G187" s="3"/>
      <c r="H187" s="3"/>
      <c r="I187" s="2"/>
      <c r="J187" s="3"/>
      <c r="L187" s="47"/>
      <c r="O187" s="98"/>
      <c r="P187" s="98"/>
      <c r="R187" s="47"/>
      <c r="T187" s="49"/>
      <c r="U187" s="49"/>
      <c r="V187" s="49"/>
      <c r="W187" s="49"/>
    </row>
    <row r="188">
      <c r="A188" s="94"/>
      <c r="F188" s="3"/>
      <c r="G188" s="3"/>
      <c r="H188" s="3"/>
      <c r="I188" s="2"/>
      <c r="J188" s="3"/>
      <c r="L188" s="47"/>
      <c r="O188" s="98"/>
      <c r="P188" s="98"/>
      <c r="R188" s="47"/>
      <c r="T188" s="49"/>
      <c r="U188" s="49"/>
      <c r="V188" s="49"/>
      <c r="W188" s="49"/>
    </row>
    <row r="189">
      <c r="A189" s="94"/>
      <c r="F189" s="2"/>
      <c r="G189" s="2"/>
      <c r="H189" s="2"/>
      <c r="I189" s="2"/>
      <c r="J189" s="2"/>
      <c r="L189" s="47"/>
      <c r="O189" s="98"/>
      <c r="P189" s="98"/>
      <c r="R189" s="47"/>
      <c r="T189" s="49"/>
      <c r="U189" s="49"/>
      <c r="V189" s="49"/>
      <c r="W189" s="49"/>
    </row>
    <row r="190">
      <c r="A190" s="94"/>
      <c r="F190" s="2"/>
      <c r="G190" s="2"/>
      <c r="H190" s="2"/>
      <c r="I190" s="2"/>
      <c r="J190" s="2"/>
      <c r="L190" s="47"/>
      <c r="O190" s="98"/>
      <c r="P190" s="98"/>
      <c r="R190" s="47"/>
      <c r="T190" s="49"/>
      <c r="U190" s="49"/>
      <c r="V190" s="49"/>
      <c r="W190" s="49"/>
    </row>
    <row r="191">
      <c r="A191" s="94"/>
      <c r="F191" s="2"/>
      <c r="G191" s="2"/>
      <c r="H191" s="2"/>
      <c r="I191" s="2"/>
      <c r="J191" s="2"/>
      <c r="L191" s="47"/>
      <c r="O191" s="98"/>
      <c r="P191" s="98"/>
      <c r="R191" s="47"/>
      <c r="T191" s="49"/>
      <c r="U191" s="49"/>
      <c r="V191" s="49"/>
      <c r="W191" s="49"/>
    </row>
    <row r="192">
      <c r="A192" s="94"/>
      <c r="F192" s="3"/>
      <c r="G192" s="3"/>
      <c r="H192" s="3"/>
      <c r="I192" s="2"/>
      <c r="J192" s="3"/>
      <c r="L192" s="47"/>
      <c r="O192" s="98"/>
      <c r="P192" s="98"/>
      <c r="R192" s="47"/>
      <c r="T192" s="49"/>
      <c r="U192" s="49"/>
      <c r="V192" s="49"/>
      <c r="W192" s="49"/>
    </row>
    <row r="193">
      <c r="A193" s="94"/>
      <c r="F193" s="3"/>
      <c r="G193" s="3"/>
      <c r="H193" s="3"/>
      <c r="I193" s="2"/>
      <c r="J193" s="3"/>
      <c r="L193" s="47"/>
      <c r="O193" s="98"/>
      <c r="P193" s="98"/>
      <c r="R193" s="47"/>
      <c r="T193" s="49"/>
      <c r="U193" s="49"/>
      <c r="V193" s="49"/>
      <c r="W193" s="49"/>
    </row>
    <row r="194">
      <c r="A194" s="94"/>
      <c r="F194" s="3"/>
      <c r="G194" s="3"/>
      <c r="H194" s="3"/>
      <c r="I194" s="2"/>
      <c r="J194" s="3"/>
      <c r="L194" s="47"/>
      <c r="O194" s="98"/>
      <c r="P194" s="98"/>
      <c r="R194" s="47"/>
      <c r="T194" s="49"/>
      <c r="U194" s="49"/>
      <c r="V194" s="49"/>
      <c r="W194" s="49"/>
    </row>
    <row r="195">
      <c r="A195" s="94"/>
      <c r="F195" s="2"/>
      <c r="G195" s="2"/>
      <c r="H195" s="2"/>
      <c r="I195" s="2"/>
      <c r="J195" s="2"/>
      <c r="L195" s="47"/>
      <c r="O195" s="98"/>
      <c r="P195" s="98"/>
      <c r="R195" s="47"/>
      <c r="T195" s="49"/>
      <c r="U195" s="49"/>
      <c r="V195" s="49"/>
      <c r="W195" s="49"/>
    </row>
    <row r="196">
      <c r="A196" s="94"/>
      <c r="F196" s="2"/>
      <c r="G196" s="2"/>
      <c r="H196" s="2"/>
      <c r="I196" s="2"/>
      <c r="J196" s="2"/>
      <c r="L196" s="47"/>
      <c r="O196" s="98"/>
      <c r="P196" s="98"/>
      <c r="R196" s="47"/>
      <c r="T196" s="49"/>
      <c r="U196" s="49"/>
      <c r="V196" s="49"/>
      <c r="W196" s="49"/>
    </row>
    <row r="197">
      <c r="A197" s="94"/>
      <c r="F197" s="2"/>
      <c r="G197" s="2"/>
      <c r="H197" s="2"/>
      <c r="I197" s="2"/>
      <c r="J197" s="2"/>
      <c r="L197" s="47"/>
      <c r="O197" s="98"/>
      <c r="P197" s="98"/>
      <c r="R197" s="47"/>
      <c r="T197" s="49"/>
      <c r="U197" s="49"/>
      <c r="V197" s="49"/>
      <c r="W197" s="49"/>
    </row>
    <row r="198">
      <c r="A198" s="94"/>
      <c r="F198" s="2"/>
      <c r="G198" s="2"/>
      <c r="H198" s="2"/>
      <c r="I198" s="2"/>
      <c r="J198" s="2"/>
      <c r="L198" s="47"/>
      <c r="O198" s="98"/>
      <c r="P198" s="98"/>
      <c r="R198" s="47"/>
      <c r="T198" s="49"/>
      <c r="U198" s="49"/>
      <c r="V198" s="49"/>
      <c r="W198" s="49"/>
    </row>
    <row r="199">
      <c r="A199" s="94"/>
      <c r="F199" s="2"/>
      <c r="G199" s="2"/>
      <c r="H199" s="2"/>
      <c r="I199" s="2"/>
      <c r="J199" s="2"/>
      <c r="L199" s="47"/>
      <c r="O199" s="98"/>
      <c r="P199" s="98"/>
      <c r="R199" s="47"/>
      <c r="T199" s="49"/>
      <c r="U199" s="49"/>
      <c r="V199" s="49"/>
      <c r="W199" s="49"/>
    </row>
    <row r="200">
      <c r="A200" s="94"/>
      <c r="F200" s="2"/>
      <c r="G200" s="2"/>
      <c r="H200" s="2"/>
      <c r="I200" s="2"/>
      <c r="J200" s="2"/>
      <c r="L200" s="47"/>
      <c r="O200" s="98"/>
      <c r="P200" s="98"/>
      <c r="R200" s="47"/>
      <c r="T200" s="49"/>
      <c r="U200" s="49"/>
      <c r="V200" s="49"/>
      <c r="W200" s="49"/>
    </row>
    <row r="201">
      <c r="A201" s="94"/>
      <c r="F201" s="3"/>
      <c r="G201" s="3"/>
      <c r="H201" s="3"/>
      <c r="I201" s="2"/>
      <c r="J201" s="3"/>
      <c r="L201" s="47"/>
      <c r="O201" s="98"/>
      <c r="P201" s="98"/>
      <c r="R201" s="47"/>
      <c r="T201" s="49"/>
      <c r="U201" s="49"/>
      <c r="V201" s="49"/>
      <c r="W201" s="49"/>
    </row>
    <row r="202">
      <c r="A202" s="94"/>
      <c r="F202" s="2"/>
      <c r="G202" s="2"/>
      <c r="H202" s="2"/>
      <c r="I202" s="2"/>
      <c r="J202" s="2"/>
      <c r="L202" s="47"/>
      <c r="O202" s="98"/>
      <c r="P202" s="98"/>
      <c r="R202" s="47"/>
      <c r="T202" s="49"/>
      <c r="U202" s="49"/>
      <c r="V202" s="49"/>
      <c r="W202" s="49"/>
    </row>
    <row r="203">
      <c r="A203" s="94"/>
      <c r="F203" s="3"/>
      <c r="G203" s="3"/>
      <c r="H203" s="3"/>
      <c r="I203" s="2"/>
      <c r="J203" s="3"/>
      <c r="L203" s="47"/>
      <c r="O203" s="98"/>
      <c r="P203" s="98"/>
      <c r="R203" s="47"/>
      <c r="T203" s="49"/>
      <c r="U203" s="49"/>
      <c r="V203" s="49"/>
      <c r="W203" s="49"/>
    </row>
    <row r="204">
      <c r="A204" s="94"/>
      <c r="F204" s="3"/>
      <c r="G204" s="3"/>
      <c r="H204" s="3"/>
      <c r="I204" s="2"/>
      <c r="J204" s="3"/>
      <c r="L204" s="47"/>
      <c r="O204" s="98"/>
      <c r="P204" s="98"/>
      <c r="R204" s="47"/>
      <c r="T204" s="49"/>
      <c r="U204" s="49"/>
      <c r="V204" s="49"/>
      <c r="W204" s="49"/>
    </row>
    <row r="205">
      <c r="A205" s="94"/>
      <c r="F205" s="3"/>
      <c r="G205" s="3"/>
      <c r="H205" s="3"/>
      <c r="I205" s="2"/>
      <c r="J205" s="3"/>
      <c r="L205" s="47"/>
      <c r="O205" s="98"/>
      <c r="P205" s="98"/>
      <c r="R205" s="47"/>
      <c r="T205" s="49"/>
      <c r="U205" s="49"/>
      <c r="V205" s="49"/>
      <c r="W205" s="49"/>
    </row>
    <row r="206">
      <c r="A206" s="94"/>
      <c r="F206" s="3"/>
      <c r="G206" s="3"/>
      <c r="H206" s="3"/>
      <c r="I206" s="2"/>
      <c r="J206" s="3"/>
      <c r="L206" s="47"/>
      <c r="O206" s="98"/>
      <c r="P206" s="98"/>
      <c r="R206" s="47"/>
      <c r="T206" s="49"/>
      <c r="U206" s="49"/>
      <c r="V206" s="49"/>
      <c r="W206" s="49"/>
    </row>
    <row r="207">
      <c r="A207" s="94"/>
      <c r="F207" s="3"/>
      <c r="G207" s="3"/>
      <c r="H207" s="3"/>
      <c r="I207" s="2"/>
      <c r="J207" s="3"/>
      <c r="L207" s="47"/>
      <c r="O207" s="98"/>
      <c r="P207" s="98"/>
      <c r="R207" s="47"/>
      <c r="T207" s="49"/>
      <c r="U207" s="49"/>
      <c r="V207" s="49"/>
      <c r="W207" s="49"/>
    </row>
    <row r="208">
      <c r="A208" s="94"/>
      <c r="F208" s="3"/>
      <c r="G208" s="3"/>
      <c r="H208" s="3"/>
      <c r="I208" s="2"/>
      <c r="J208" s="3"/>
      <c r="L208" s="47"/>
      <c r="O208" s="98"/>
      <c r="P208" s="98"/>
      <c r="R208" s="47"/>
      <c r="T208" s="49"/>
      <c r="U208" s="49"/>
      <c r="V208" s="49"/>
      <c r="W208" s="49"/>
    </row>
    <row r="209">
      <c r="A209" s="94"/>
      <c r="F209" s="3"/>
      <c r="G209" s="3"/>
      <c r="H209" s="3"/>
      <c r="I209" s="2"/>
      <c r="J209" s="3"/>
      <c r="L209" s="47"/>
      <c r="O209" s="98"/>
      <c r="P209" s="98"/>
      <c r="R209" s="47"/>
      <c r="T209" s="49"/>
      <c r="U209" s="49"/>
      <c r="V209" s="49"/>
      <c r="W209" s="49"/>
    </row>
    <row r="210">
      <c r="A210" s="94"/>
      <c r="F210" s="3"/>
      <c r="G210" s="3"/>
      <c r="H210" s="3"/>
      <c r="I210" s="2"/>
      <c r="J210" s="3"/>
      <c r="L210" s="47"/>
      <c r="O210" s="98"/>
      <c r="P210" s="98"/>
      <c r="R210" s="47"/>
      <c r="T210" s="49"/>
      <c r="U210" s="49"/>
      <c r="V210" s="49"/>
      <c r="W210" s="49"/>
    </row>
    <row r="211">
      <c r="A211" s="94"/>
      <c r="F211" s="3"/>
      <c r="G211" s="3"/>
      <c r="H211" s="3"/>
      <c r="I211" s="2"/>
      <c r="J211" s="3"/>
      <c r="L211" s="47"/>
      <c r="O211" s="98"/>
      <c r="P211" s="98"/>
      <c r="R211" s="47"/>
      <c r="T211" s="49"/>
      <c r="U211" s="49"/>
      <c r="V211" s="49"/>
      <c r="W211" s="49"/>
    </row>
    <row r="212">
      <c r="A212" s="94"/>
      <c r="F212" s="3"/>
      <c r="G212" s="3"/>
      <c r="H212" s="3"/>
      <c r="I212" s="2"/>
      <c r="J212" s="3"/>
      <c r="L212" s="47"/>
      <c r="O212" s="98"/>
      <c r="P212" s="98"/>
      <c r="R212" s="47"/>
      <c r="T212" s="49"/>
      <c r="U212" s="49"/>
      <c r="V212" s="49"/>
      <c r="W212" s="49"/>
    </row>
    <row r="213">
      <c r="A213" s="94"/>
      <c r="F213" s="2"/>
      <c r="G213" s="2"/>
      <c r="H213" s="2"/>
      <c r="I213" s="2"/>
      <c r="J213" s="2"/>
      <c r="L213" s="47"/>
      <c r="O213" s="98"/>
      <c r="P213" s="98"/>
      <c r="R213" s="47"/>
      <c r="T213" s="49"/>
      <c r="U213" s="49"/>
      <c r="V213" s="49"/>
      <c r="W213" s="49"/>
    </row>
    <row r="214">
      <c r="A214" s="94"/>
      <c r="F214" s="2"/>
      <c r="G214" s="2"/>
      <c r="H214" s="2"/>
      <c r="I214" s="2"/>
      <c r="J214" s="2"/>
      <c r="L214" s="47"/>
      <c r="O214" s="98"/>
      <c r="P214" s="98"/>
      <c r="R214" s="47"/>
      <c r="T214" s="49"/>
      <c r="U214" s="49"/>
      <c r="V214" s="49"/>
      <c r="W214" s="49"/>
    </row>
    <row r="215">
      <c r="A215" s="94"/>
      <c r="F215" s="3"/>
      <c r="G215" s="3"/>
      <c r="H215" s="3"/>
      <c r="I215" s="2"/>
      <c r="J215" s="3"/>
      <c r="L215" s="47"/>
      <c r="O215" s="98"/>
      <c r="P215" s="98"/>
      <c r="R215" s="47"/>
      <c r="T215" s="49"/>
      <c r="U215" s="49"/>
      <c r="V215" s="49"/>
      <c r="W215" s="49"/>
    </row>
    <row r="216">
      <c r="A216" s="94"/>
      <c r="F216" s="3"/>
      <c r="G216" s="3"/>
      <c r="H216" s="3"/>
      <c r="I216" s="2"/>
      <c r="J216" s="3"/>
      <c r="L216" s="47"/>
      <c r="O216" s="98"/>
      <c r="P216" s="98"/>
      <c r="R216" s="47"/>
      <c r="T216" s="49"/>
      <c r="U216" s="49"/>
      <c r="V216" s="49"/>
      <c r="W216" s="49"/>
    </row>
    <row r="217">
      <c r="A217" s="94"/>
      <c r="F217" s="3"/>
      <c r="G217" s="3"/>
      <c r="H217" s="3"/>
      <c r="I217" s="2"/>
      <c r="J217" s="3"/>
      <c r="L217" s="47"/>
      <c r="O217" s="98"/>
      <c r="P217" s="98"/>
      <c r="R217" s="47"/>
      <c r="T217" s="49"/>
      <c r="U217" s="49"/>
      <c r="V217" s="49"/>
      <c r="W217" s="49"/>
    </row>
    <row r="218">
      <c r="A218" s="94"/>
      <c r="F218" s="3"/>
      <c r="G218" s="3"/>
      <c r="H218" s="3"/>
      <c r="I218" s="2"/>
      <c r="J218" s="3"/>
      <c r="L218" s="47"/>
      <c r="O218" s="98"/>
      <c r="P218" s="98"/>
      <c r="R218" s="47"/>
      <c r="T218" s="49"/>
      <c r="U218" s="49"/>
      <c r="V218" s="49"/>
      <c r="W218" s="49"/>
    </row>
    <row r="219">
      <c r="A219" s="94"/>
      <c r="F219" s="3"/>
      <c r="G219" s="3"/>
      <c r="H219" s="3"/>
      <c r="I219" s="2"/>
      <c r="J219" s="3"/>
      <c r="L219" s="47"/>
      <c r="O219" s="98"/>
      <c r="P219" s="98"/>
      <c r="R219" s="47"/>
      <c r="T219" s="49"/>
      <c r="U219" s="49"/>
      <c r="V219" s="49"/>
      <c r="W219" s="49"/>
    </row>
    <row r="220">
      <c r="A220" s="94"/>
      <c r="F220" s="2"/>
      <c r="G220" s="2"/>
      <c r="H220" s="2"/>
      <c r="I220" s="2"/>
      <c r="J220" s="2"/>
      <c r="L220" s="47"/>
      <c r="O220" s="98"/>
      <c r="P220" s="98"/>
      <c r="R220" s="47"/>
      <c r="T220" s="49"/>
      <c r="U220" s="49"/>
      <c r="V220" s="49"/>
      <c r="W220" s="49"/>
    </row>
    <row r="221">
      <c r="A221" s="94"/>
      <c r="F221" s="2"/>
      <c r="G221" s="2"/>
      <c r="H221" s="2"/>
      <c r="I221" s="2"/>
      <c r="J221" s="2"/>
      <c r="L221" s="47"/>
      <c r="O221" s="98"/>
      <c r="P221" s="98"/>
      <c r="R221" s="47"/>
      <c r="T221" s="49"/>
      <c r="U221" s="49"/>
      <c r="V221" s="49"/>
      <c r="W221" s="49"/>
    </row>
    <row r="222">
      <c r="A222" s="94"/>
      <c r="F222" s="2"/>
      <c r="G222" s="2"/>
      <c r="H222" s="2"/>
      <c r="I222" s="2"/>
      <c r="J222" s="2"/>
      <c r="L222" s="47"/>
      <c r="O222" s="98"/>
      <c r="P222" s="98"/>
      <c r="R222" s="47"/>
      <c r="T222" s="49"/>
      <c r="U222" s="49"/>
      <c r="V222" s="49"/>
      <c r="W222" s="49"/>
    </row>
    <row r="223">
      <c r="A223" s="94"/>
      <c r="F223" s="2"/>
      <c r="G223" s="2"/>
      <c r="H223" s="2"/>
      <c r="I223" s="2"/>
      <c r="J223" s="2"/>
      <c r="L223" s="47"/>
      <c r="O223" s="98"/>
      <c r="P223" s="98"/>
      <c r="R223" s="47"/>
      <c r="T223" s="49"/>
      <c r="U223" s="49"/>
      <c r="V223" s="49"/>
      <c r="W223" s="49"/>
    </row>
    <row r="224">
      <c r="A224" s="94"/>
      <c r="F224" s="2"/>
      <c r="G224" s="2"/>
      <c r="H224" s="2"/>
      <c r="I224" s="2"/>
      <c r="J224" s="2"/>
      <c r="L224" s="47"/>
      <c r="O224" s="98"/>
      <c r="P224" s="98"/>
      <c r="R224" s="47"/>
      <c r="T224" s="49"/>
      <c r="U224" s="49"/>
      <c r="V224" s="49"/>
      <c r="W224" s="49"/>
    </row>
    <row r="225">
      <c r="A225" s="94"/>
      <c r="F225" s="2"/>
      <c r="G225" s="2"/>
      <c r="H225" s="2"/>
      <c r="I225" s="2"/>
      <c r="J225" s="2"/>
      <c r="L225" s="47"/>
      <c r="O225" s="98"/>
      <c r="P225" s="98"/>
      <c r="R225" s="47"/>
      <c r="T225" s="49"/>
      <c r="U225" s="49"/>
      <c r="V225" s="49"/>
      <c r="W225" s="49"/>
    </row>
    <row r="226">
      <c r="A226" s="94"/>
      <c r="F226" s="2"/>
      <c r="G226" s="2"/>
      <c r="H226" s="2"/>
      <c r="I226" s="2"/>
      <c r="J226" s="2"/>
      <c r="L226" s="47"/>
      <c r="O226" s="98"/>
      <c r="P226" s="98"/>
      <c r="R226" s="47"/>
      <c r="T226" s="49"/>
      <c r="U226" s="49"/>
      <c r="V226" s="49"/>
      <c r="W226" s="49"/>
    </row>
    <row r="227">
      <c r="A227" s="94"/>
      <c r="F227" s="2"/>
      <c r="G227" s="2"/>
      <c r="H227" s="2"/>
      <c r="I227" s="2"/>
      <c r="J227" s="2"/>
      <c r="L227" s="47"/>
      <c r="O227" s="98"/>
      <c r="P227" s="98"/>
      <c r="R227" s="47"/>
      <c r="T227" s="49"/>
      <c r="U227" s="49"/>
      <c r="V227" s="49"/>
      <c r="W227" s="49"/>
    </row>
    <row r="228">
      <c r="A228" s="94"/>
      <c r="F228" s="2"/>
      <c r="G228" s="2"/>
      <c r="H228" s="2"/>
      <c r="I228" s="2"/>
      <c r="J228" s="2"/>
      <c r="L228" s="47"/>
      <c r="O228" s="98"/>
      <c r="P228" s="98"/>
      <c r="R228" s="47"/>
      <c r="T228" s="49"/>
      <c r="U228" s="49"/>
      <c r="V228" s="49"/>
      <c r="W228" s="49"/>
    </row>
    <row r="229">
      <c r="A229" s="94"/>
      <c r="F229" s="2"/>
      <c r="G229" s="2"/>
      <c r="H229" s="2"/>
      <c r="I229" s="2"/>
      <c r="J229" s="2"/>
      <c r="L229" s="47"/>
      <c r="O229" s="98"/>
      <c r="P229" s="98"/>
      <c r="R229" s="47"/>
      <c r="T229" s="49"/>
      <c r="U229" s="49"/>
      <c r="V229" s="49"/>
      <c r="W229" s="49"/>
    </row>
    <row r="230">
      <c r="A230" s="94"/>
      <c r="F230" s="2"/>
      <c r="G230" s="2"/>
      <c r="H230" s="2"/>
      <c r="I230" s="2"/>
      <c r="J230" s="2"/>
      <c r="L230" s="47"/>
      <c r="O230" s="98"/>
      <c r="P230" s="98"/>
      <c r="R230" s="47"/>
      <c r="T230" s="49"/>
      <c r="U230" s="49"/>
      <c r="V230" s="49"/>
      <c r="W230" s="49"/>
    </row>
    <row r="231">
      <c r="A231" s="94"/>
      <c r="F231" s="2"/>
      <c r="G231" s="2"/>
      <c r="H231" s="2"/>
      <c r="I231" s="2"/>
      <c r="J231" s="2"/>
      <c r="L231" s="47"/>
      <c r="O231" s="98"/>
      <c r="P231" s="98"/>
      <c r="R231" s="47"/>
      <c r="T231" s="49"/>
      <c r="U231" s="49"/>
      <c r="V231" s="49"/>
      <c r="W231" s="49"/>
    </row>
    <row r="232">
      <c r="A232" s="94"/>
      <c r="F232" s="2"/>
      <c r="G232" s="2"/>
      <c r="H232" s="2"/>
      <c r="I232" s="2"/>
      <c r="J232" s="2"/>
      <c r="L232" s="47"/>
      <c r="O232" s="98"/>
      <c r="P232" s="98"/>
      <c r="R232" s="47"/>
      <c r="T232" s="49"/>
      <c r="U232" s="49"/>
      <c r="V232" s="49"/>
      <c r="W232" s="49"/>
    </row>
    <row r="233">
      <c r="A233" s="94"/>
      <c r="F233" s="2"/>
      <c r="G233" s="2"/>
      <c r="H233" s="2"/>
      <c r="I233" s="2"/>
      <c r="J233" s="2"/>
      <c r="L233" s="47"/>
      <c r="O233" s="98"/>
      <c r="P233" s="98"/>
      <c r="R233" s="47"/>
      <c r="T233" s="49"/>
      <c r="U233" s="49"/>
      <c r="V233" s="49"/>
      <c r="W233" s="49"/>
    </row>
    <row r="234">
      <c r="A234" s="94"/>
      <c r="F234" s="2"/>
      <c r="G234" s="2"/>
      <c r="H234" s="2"/>
      <c r="I234" s="2"/>
      <c r="J234" s="2"/>
      <c r="L234" s="47"/>
      <c r="O234" s="98"/>
      <c r="P234" s="98"/>
      <c r="R234" s="47"/>
      <c r="T234" s="49"/>
      <c r="U234" s="49"/>
      <c r="V234" s="49"/>
      <c r="W234" s="49"/>
    </row>
    <row r="235">
      <c r="A235" s="94"/>
      <c r="F235" s="2"/>
      <c r="G235" s="2"/>
      <c r="H235" s="2"/>
      <c r="I235" s="2"/>
      <c r="J235" s="2"/>
      <c r="L235" s="47"/>
      <c r="O235" s="98"/>
      <c r="P235" s="98"/>
      <c r="R235" s="47"/>
      <c r="T235" s="49"/>
      <c r="U235" s="49"/>
      <c r="V235" s="49"/>
      <c r="W235" s="49"/>
    </row>
    <row r="236">
      <c r="A236" s="94"/>
      <c r="F236" s="2"/>
      <c r="G236" s="2"/>
      <c r="H236" s="2"/>
      <c r="I236" s="2"/>
      <c r="J236" s="2"/>
      <c r="L236" s="47"/>
      <c r="O236" s="98"/>
      <c r="P236" s="98"/>
      <c r="R236" s="47"/>
      <c r="T236" s="49"/>
      <c r="U236" s="49"/>
      <c r="V236" s="49"/>
      <c r="W236" s="49"/>
    </row>
    <row r="237">
      <c r="A237" s="94"/>
      <c r="F237" s="2"/>
      <c r="G237" s="2"/>
      <c r="H237" s="2"/>
      <c r="I237" s="2"/>
      <c r="J237" s="2"/>
      <c r="L237" s="47"/>
      <c r="O237" s="98"/>
      <c r="P237" s="98"/>
      <c r="R237" s="47"/>
      <c r="T237" s="49"/>
      <c r="U237" s="49"/>
      <c r="V237" s="49"/>
      <c r="W237" s="49"/>
    </row>
    <row r="238">
      <c r="A238" s="94"/>
      <c r="F238" s="2"/>
      <c r="G238" s="2"/>
      <c r="H238" s="2"/>
      <c r="I238" s="2"/>
      <c r="J238" s="2"/>
      <c r="L238" s="47"/>
      <c r="O238" s="98"/>
      <c r="P238" s="98"/>
      <c r="R238" s="47"/>
      <c r="T238" s="49"/>
      <c r="U238" s="49"/>
      <c r="V238" s="49"/>
      <c r="W238" s="49"/>
    </row>
    <row r="239">
      <c r="A239" s="94"/>
      <c r="F239" s="2"/>
      <c r="G239" s="2"/>
      <c r="H239" s="2"/>
      <c r="I239" s="2"/>
      <c r="J239" s="2"/>
      <c r="L239" s="47"/>
      <c r="O239" s="98"/>
      <c r="P239" s="98"/>
      <c r="R239" s="47"/>
      <c r="T239" s="49"/>
      <c r="U239" s="49"/>
      <c r="V239" s="49"/>
      <c r="W239" s="49"/>
    </row>
    <row r="240">
      <c r="A240" s="94"/>
      <c r="F240" s="2"/>
      <c r="G240" s="2"/>
      <c r="H240" s="2"/>
      <c r="I240" s="2"/>
      <c r="J240" s="2"/>
      <c r="L240" s="47"/>
      <c r="O240" s="98"/>
      <c r="P240" s="98"/>
      <c r="R240" s="47"/>
      <c r="T240" s="49"/>
      <c r="U240" s="49"/>
      <c r="V240" s="49"/>
      <c r="W240" s="49"/>
    </row>
    <row r="241">
      <c r="A241" s="94"/>
      <c r="F241" s="2"/>
      <c r="G241" s="2"/>
      <c r="H241" s="2"/>
      <c r="I241" s="2"/>
      <c r="J241" s="2"/>
      <c r="L241" s="47"/>
      <c r="O241" s="98"/>
      <c r="P241" s="98"/>
      <c r="R241" s="47"/>
      <c r="T241" s="49"/>
      <c r="U241" s="49"/>
      <c r="V241" s="49"/>
      <c r="W241" s="49"/>
    </row>
    <row r="242">
      <c r="A242" s="94"/>
      <c r="F242" s="2"/>
      <c r="G242" s="2"/>
      <c r="H242" s="2"/>
      <c r="I242" s="2"/>
      <c r="J242" s="2"/>
      <c r="L242" s="47"/>
      <c r="O242" s="98"/>
      <c r="P242" s="98"/>
      <c r="R242" s="47"/>
      <c r="T242" s="49"/>
      <c r="U242" s="49"/>
      <c r="V242" s="49"/>
      <c r="W242" s="49"/>
    </row>
    <row r="243">
      <c r="A243" s="94"/>
      <c r="F243" s="2"/>
      <c r="G243" s="2"/>
      <c r="H243" s="2"/>
      <c r="I243" s="2"/>
      <c r="J243" s="2"/>
      <c r="L243" s="47"/>
      <c r="O243" s="98"/>
      <c r="P243" s="98"/>
      <c r="R243" s="47"/>
      <c r="T243" s="49"/>
      <c r="U243" s="49"/>
      <c r="V243" s="49"/>
      <c r="W243" s="49"/>
    </row>
    <row r="244">
      <c r="A244" s="94"/>
      <c r="F244" s="2"/>
      <c r="G244" s="2"/>
      <c r="H244" s="2"/>
      <c r="I244" s="2"/>
      <c r="J244" s="2"/>
      <c r="L244" s="47"/>
      <c r="O244" s="98"/>
      <c r="P244" s="98"/>
      <c r="R244" s="47"/>
      <c r="T244" s="49"/>
      <c r="U244" s="49"/>
      <c r="V244" s="49"/>
      <c r="W244" s="49"/>
    </row>
    <row r="245">
      <c r="A245" s="94"/>
      <c r="F245" s="2"/>
      <c r="G245" s="2"/>
      <c r="H245" s="2"/>
      <c r="I245" s="2"/>
      <c r="J245" s="2"/>
      <c r="L245" s="47"/>
      <c r="O245" s="98"/>
      <c r="P245" s="98"/>
      <c r="R245" s="47"/>
      <c r="T245" s="49"/>
      <c r="U245" s="49"/>
      <c r="V245" s="49"/>
      <c r="W245" s="49"/>
    </row>
    <row r="246">
      <c r="A246" s="94"/>
      <c r="F246" s="2"/>
      <c r="G246" s="2"/>
      <c r="H246" s="2"/>
      <c r="I246" s="2"/>
      <c r="J246" s="2"/>
      <c r="L246" s="47"/>
      <c r="O246" s="98"/>
      <c r="P246" s="98"/>
      <c r="R246" s="47"/>
      <c r="T246" s="49"/>
      <c r="U246" s="49"/>
      <c r="V246" s="49"/>
      <c r="W246" s="49"/>
    </row>
    <row r="247">
      <c r="A247" s="94"/>
      <c r="F247" s="2"/>
      <c r="G247" s="2"/>
      <c r="H247" s="2"/>
      <c r="I247" s="2"/>
      <c r="J247" s="2"/>
      <c r="L247" s="47"/>
      <c r="O247" s="98"/>
      <c r="P247" s="98"/>
      <c r="R247" s="47"/>
      <c r="T247" s="49"/>
      <c r="U247" s="49"/>
      <c r="V247" s="49"/>
      <c r="W247" s="49"/>
    </row>
    <row r="248">
      <c r="A248" s="94"/>
      <c r="F248" s="2"/>
      <c r="G248" s="2"/>
      <c r="H248" s="2"/>
      <c r="I248" s="2"/>
      <c r="J248" s="2"/>
      <c r="L248" s="47"/>
      <c r="O248" s="98"/>
      <c r="P248" s="98"/>
      <c r="R248" s="47"/>
      <c r="T248" s="49"/>
      <c r="U248" s="49"/>
      <c r="V248" s="49"/>
      <c r="W248" s="49"/>
    </row>
    <row r="249">
      <c r="A249" s="94"/>
      <c r="F249" s="2"/>
      <c r="G249" s="2"/>
      <c r="H249" s="2"/>
      <c r="I249" s="2"/>
      <c r="J249" s="2"/>
      <c r="L249" s="47"/>
      <c r="O249" s="98"/>
      <c r="P249" s="98"/>
      <c r="R249" s="47"/>
      <c r="T249" s="49"/>
      <c r="U249" s="49"/>
      <c r="V249" s="49"/>
      <c r="W249" s="49"/>
    </row>
    <row r="250">
      <c r="A250" s="94"/>
      <c r="F250" s="2"/>
      <c r="G250" s="2"/>
      <c r="H250" s="2"/>
      <c r="I250" s="2"/>
      <c r="J250" s="2"/>
      <c r="L250" s="47"/>
      <c r="O250" s="98"/>
      <c r="P250" s="98"/>
      <c r="R250" s="47"/>
      <c r="T250" s="49"/>
      <c r="U250" s="49"/>
      <c r="V250" s="49"/>
      <c r="W250" s="49"/>
    </row>
    <row r="251">
      <c r="A251" s="94"/>
      <c r="F251" s="2"/>
      <c r="G251" s="2"/>
      <c r="H251" s="2"/>
      <c r="I251" s="2"/>
      <c r="J251" s="2"/>
      <c r="L251" s="47"/>
      <c r="O251" s="98"/>
      <c r="P251" s="98"/>
      <c r="R251" s="47"/>
      <c r="T251" s="49"/>
      <c r="U251" s="49"/>
      <c r="V251" s="49"/>
      <c r="W251" s="49"/>
    </row>
    <row r="252">
      <c r="A252" s="94"/>
      <c r="F252" s="2"/>
      <c r="G252" s="2"/>
      <c r="H252" s="2"/>
      <c r="I252" s="2"/>
      <c r="J252" s="2"/>
      <c r="L252" s="47"/>
      <c r="O252" s="98"/>
      <c r="P252" s="98"/>
      <c r="R252" s="47"/>
      <c r="T252" s="49"/>
      <c r="U252" s="49"/>
      <c r="V252" s="49"/>
      <c r="W252" s="49"/>
    </row>
    <row r="253">
      <c r="A253" s="94"/>
      <c r="F253" s="2"/>
      <c r="G253" s="2"/>
      <c r="H253" s="2"/>
      <c r="I253" s="2"/>
      <c r="J253" s="2"/>
      <c r="L253" s="47"/>
      <c r="O253" s="98"/>
      <c r="P253" s="98"/>
      <c r="R253" s="47"/>
      <c r="T253" s="49"/>
      <c r="U253" s="49"/>
      <c r="V253" s="49"/>
      <c r="W253" s="49"/>
    </row>
    <row r="254">
      <c r="A254" s="94"/>
      <c r="F254" s="2"/>
      <c r="G254" s="2"/>
      <c r="H254" s="2"/>
      <c r="I254" s="2"/>
      <c r="J254" s="2"/>
      <c r="L254" s="47"/>
      <c r="O254" s="98"/>
      <c r="P254" s="98"/>
      <c r="R254" s="47"/>
      <c r="T254" s="49"/>
      <c r="U254" s="49"/>
      <c r="V254" s="49"/>
      <c r="W254" s="49"/>
    </row>
    <row r="255">
      <c r="A255" s="94"/>
      <c r="F255" s="2"/>
      <c r="G255" s="2"/>
      <c r="H255" s="2"/>
      <c r="I255" s="2"/>
      <c r="J255" s="2"/>
      <c r="L255" s="47"/>
      <c r="O255" s="98"/>
      <c r="P255" s="98"/>
      <c r="R255" s="47"/>
      <c r="T255" s="49"/>
      <c r="U255" s="49"/>
      <c r="V255" s="49"/>
      <c r="W255" s="49"/>
    </row>
    <row r="256">
      <c r="A256" s="94"/>
      <c r="F256" s="2"/>
      <c r="G256" s="2"/>
      <c r="H256" s="2"/>
      <c r="I256" s="2"/>
      <c r="J256" s="2"/>
      <c r="L256" s="47"/>
      <c r="O256" s="98"/>
      <c r="P256" s="98"/>
      <c r="R256" s="47"/>
      <c r="T256" s="49"/>
      <c r="U256" s="49"/>
      <c r="V256" s="49"/>
      <c r="W256" s="49"/>
    </row>
    <row r="257">
      <c r="A257" s="94"/>
      <c r="F257" s="2"/>
      <c r="G257" s="2"/>
      <c r="H257" s="2"/>
      <c r="I257" s="2"/>
      <c r="J257" s="2"/>
      <c r="L257" s="47"/>
      <c r="O257" s="98"/>
      <c r="P257" s="98"/>
      <c r="R257" s="47"/>
      <c r="T257" s="49"/>
      <c r="U257" s="49"/>
      <c r="V257" s="49"/>
      <c r="W257" s="49"/>
    </row>
    <row r="258">
      <c r="A258" s="94"/>
      <c r="F258" s="2"/>
      <c r="G258" s="2"/>
      <c r="H258" s="2"/>
      <c r="I258" s="2"/>
      <c r="J258" s="2"/>
      <c r="L258" s="47"/>
      <c r="O258" s="98"/>
      <c r="P258" s="98"/>
      <c r="R258" s="47"/>
      <c r="T258" s="49"/>
      <c r="U258" s="49"/>
      <c r="V258" s="49"/>
      <c r="W258" s="49"/>
    </row>
    <row r="259">
      <c r="A259" s="94"/>
      <c r="F259" s="2"/>
      <c r="G259" s="2"/>
      <c r="H259" s="2"/>
      <c r="I259" s="2"/>
      <c r="J259" s="2"/>
      <c r="L259" s="47"/>
      <c r="O259" s="98"/>
      <c r="P259" s="98"/>
      <c r="R259" s="47"/>
      <c r="T259" s="49"/>
      <c r="U259" s="49"/>
      <c r="V259" s="49"/>
      <c r="W259" s="49"/>
    </row>
    <row r="260">
      <c r="A260" s="94"/>
      <c r="F260" s="2"/>
      <c r="G260" s="2"/>
      <c r="H260" s="2"/>
      <c r="I260" s="2"/>
      <c r="J260" s="2"/>
      <c r="L260" s="47"/>
      <c r="O260" s="98"/>
      <c r="P260" s="98"/>
      <c r="R260" s="47"/>
      <c r="T260" s="49"/>
      <c r="U260" s="49"/>
      <c r="V260" s="49"/>
      <c r="W260" s="49"/>
    </row>
    <row r="261">
      <c r="A261" s="94"/>
      <c r="F261" s="2"/>
      <c r="G261" s="2"/>
      <c r="H261" s="2"/>
      <c r="I261" s="2"/>
      <c r="J261" s="2"/>
      <c r="L261" s="47"/>
      <c r="O261" s="98"/>
      <c r="P261" s="98"/>
      <c r="R261" s="47"/>
      <c r="T261" s="49"/>
      <c r="U261" s="49"/>
      <c r="V261" s="49"/>
      <c r="W261" s="49"/>
    </row>
    <row r="262">
      <c r="A262" s="94"/>
      <c r="F262" s="2"/>
      <c r="G262" s="2"/>
      <c r="H262" s="3"/>
      <c r="I262" s="2"/>
      <c r="J262" s="3"/>
      <c r="L262" s="47"/>
      <c r="O262" s="98"/>
      <c r="P262" s="98"/>
      <c r="R262" s="47"/>
      <c r="T262" s="49"/>
      <c r="U262" s="49"/>
      <c r="V262" s="49"/>
      <c r="W262" s="49"/>
    </row>
    <row r="263">
      <c r="A263" s="94"/>
      <c r="F263" s="2"/>
      <c r="G263" s="2"/>
      <c r="H263" s="3"/>
      <c r="I263" s="2"/>
      <c r="J263" s="3"/>
      <c r="L263" s="47"/>
      <c r="O263" s="98"/>
      <c r="P263" s="98"/>
      <c r="R263" s="47"/>
      <c r="T263" s="49"/>
      <c r="U263" s="49"/>
      <c r="V263" s="49"/>
      <c r="W263" s="49"/>
    </row>
    <row r="264">
      <c r="A264" s="94"/>
      <c r="F264" s="2"/>
      <c r="G264" s="2"/>
      <c r="H264" s="2"/>
      <c r="I264" s="2"/>
      <c r="J264" s="2"/>
      <c r="L264" s="47"/>
      <c r="O264" s="98"/>
      <c r="P264" s="98"/>
      <c r="R264" s="47"/>
      <c r="T264" s="49"/>
      <c r="U264" s="49"/>
      <c r="V264" s="49"/>
      <c r="W264" s="49"/>
    </row>
    <row r="265">
      <c r="A265" s="94"/>
      <c r="F265" s="2"/>
      <c r="G265" s="2"/>
      <c r="H265" s="2"/>
      <c r="I265" s="2"/>
      <c r="J265" s="2"/>
      <c r="L265" s="47"/>
      <c r="O265" s="98"/>
      <c r="P265" s="98"/>
      <c r="R265" s="47"/>
      <c r="T265" s="49"/>
      <c r="U265" s="49"/>
      <c r="V265" s="49"/>
      <c r="W265" s="49"/>
    </row>
    <row r="266">
      <c r="A266" s="94"/>
      <c r="F266" s="2"/>
      <c r="G266" s="3"/>
      <c r="H266" s="3"/>
      <c r="I266" s="2"/>
      <c r="J266" s="3"/>
      <c r="L266" s="47"/>
      <c r="O266" s="98"/>
      <c r="P266" s="98"/>
      <c r="R266" s="47"/>
      <c r="T266" s="49"/>
      <c r="U266" s="49"/>
      <c r="V266" s="49"/>
      <c r="W266" s="49"/>
    </row>
    <row r="267">
      <c r="A267" s="94"/>
      <c r="F267" s="2"/>
      <c r="G267" s="2"/>
      <c r="H267" s="2"/>
      <c r="I267" s="2"/>
      <c r="J267" s="2"/>
      <c r="L267" s="47"/>
      <c r="O267" s="98"/>
      <c r="P267" s="98"/>
      <c r="R267" s="47"/>
      <c r="T267" s="49"/>
      <c r="U267" s="49"/>
      <c r="V267" s="49"/>
      <c r="W267" s="49"/>
    </row>
    <row r="268">
      <c r="A268" s="94"/>
      <c r="F268" s="2"/>
      <c r="G268" s="2"/>
      <c r="H268" s="2"/>
      <c r="I268" s="2"/>
      <c r="J268" s="2"/>
      <c r="L268" s="47"/>
      <c r="O268" s="98"/>
      <c r="P268" s="98"/>
      <c r="R268" s="47"/>
      <c r="T268" s="49"/>
      <c r="U268" s="49"/>
      <c r="V268" s="49"/>
      <c r="W268" s="49"/>
    </row>
    <row r="269">
      <c r="A269" s="94"/>
      <c r="F269" s="2"/>
      <c r="G269" s="2"/>
      <c r="H269" s="2"/>
      <c r="I269" s="2"/>
      <c r="J269" s="2"/>
      <c r="L269" s="47"/>
      <c r="O269" s="98"/>
      <c r="P269" s="98"/>
      <c r="R269" s="47"/>
      <c r="T269" s="49"/>
      <c r="U269" s="49"/>
      <c r="V269" s="49"/>
      <c r="W269" s="49"/>
    </row>
    <row r="270">
      <c r="A270" s="94"/>
      <c r="F270" s="2"/>
      <c r="G270" s="2"/>
      <c r="H270" s="2"/>
      <c r="I270" s="2"/>
      <c r="J270" s="2"/>
      <c r="L270" s="47"/>
      <c r="O270" s="98"/>
      <c r="P270" s="98"/>
      <c r="R270" s="47"/>
      <c r="T270" s="49"/>
      <c r="U270" s="49"/>
      <c r="V270" s="49"/>
      <c r="W270" s="49"/>
    </row>
    <row r="271">
      <c r="A271" s="94"/>
      <c r="F271" s="2"/>
      <c r="G271" s="2"/>
      <c r="H271" s="2"/>
      <c r="I271" s="2"/>
      <c r="J271" s="2"/>
      <c r="L271" s="47"/>
      <c r="O271" s="98"/>
      <c r="P271" s="98"/>
      <c r="R271" s="47"/>
      <c r="T271" s="49"/>
      <c r="U271" s="49"/>
      <c r="V271" s="49"/>
      <c r="W271" s="49"/>
    </row>
    <row r="272">
      <c r="A272" s="94"/>
      <c r="F272" s="2"/>
      <c r="G272" s="2"/>
      <c r="H272" s="2"/>
      <c r="I272" s="2"/>
      <c r="J272" s="2"/>
      <c r="L272" s="47"/>
      <c r="O272" s="98"/>
      <c r="P272" s="98"/>
      <c r="R272" s="47"/>
      <c r="T272" s="49"/>
      <c r="U272" s="49"/>
      <c r="V272" s="49"/>
      <c r="W272" s="49"/>
    </row>
    <row r="273">
      <c r="A273" s="94"/>
      <c r="F273" s="2"/>
      <c r="G273" s="2"/>
      <c r="H273" s="2"/>
      <c r="I273" s="2"/>
      <c r="J273" s="2"/>
      <c r="L273" s="47"/>
      <c r="O273" s="98"/>
      <c r="P273" s="98"/>
      <c r="R273" s="47"/>
      <c r="T273" s="49"/>
      <c r="U273" s="49"/>
      <c r="V273" s="49"/>
      <c r="W273" s="49"/>
    </row>
    <row r="274">
      <c r="A274" s="94"/>
      <c r="F274" s="2"/>
      <c r="G274" s="2"/>
      <c r="H274" s="2"/>
      <c r="I274" s="2"/>
      <c r="J274" s="2"/>
      <c r="L274" s="47"/>
      <c r="O274" s="98"/>
      <c r="P274" s="98"/>
      <c r="R274" s="47"/>
      <c r="T274" s="49"/>
      <c r="U274" s="49"/>
      <c r="V274" s="49"/>
      <c r="W274" s="49"/>
    </row>
    <row r="275">
      <c r="A275" s="94"/>
      <c r="F275" s="2"/>
      <c r="G275" s="2"/>
      <c r="H275" s="2"/>
      <c r="I275" s="2"/>
      <c r="J275" s="2"/>
      <c r="L275" s="47"/>
      <c r="O275" s="98"/>
      <c r="P275" s="98"/>
      <c r="R275" s="47"/>
      <c r="T275" s="49"/>
      <c r="U275" s="49"/>
      <c r="V275" s="49"/>
      <c r="W275" s="49"/>
    </row>
    <row r="276">
      <c r="A276" s="94"/>
      <c r="F276" s="2"/>
      <c r="G276" s="2"/>
      <c r="H276" s="2"/>
      <c r="I276" s="2"/>
      <c r="J276" s="2"/>
      <c r="L276" s="47"/>
      <c r="O276" s="98"/>
      <c r="P276" s="98"/>
      <c r="R276" s="47"/>
      <c r="T276" s="49"/>
      <c r="U276" s="49"/>
      <c r="V276" s="49"/>
      <c r="W276" s="49"/>
    </row>
    <row r="277">
      <c r="A277" s="94"/>
      <c r="F277" s="2"/>
      <c r="G277" s="2"/>
      <c r="H277" s="2"/>
      <c r="I277" s="2"/>
      <c r="J277" s="2"/>
      <c r="L277" s="47"/>
      <c r="O277" s="98"/>
      <c r="P277" s="98"/>
      <c r="R277" s="47"/>
      <c r="T277" s="49"/>
      <c r="U277" s="49"/>
      <c r="V277" s="49"/>
      <c r="W277" s="49"/>
    </row>
    <row r="278">
      <c r="A278" s="94"/>
      <c r="F278" s="2"/>
      <c r="G278" s="2"/>
      <c r="H278" s="3"/>
      <c r="I278" s="2"/>
      <c r="J278" s="3"/>
      <c r="L278" s="47"/>
      <c r="O278" s="98"/>
      <c r="P278" s="98"/>
      <c r="R278" s="47"/>
      <c r="T278" s="49"/>
      <c r="U278" s="49"/>
      <c r="V278" s="49"/>
      <c r="W278" s="49"/>
    </row>
    <row r="279">
      <c r="A279" s="94"/>
      <c r="F279" s="3"/>
      <c r="G279" s="3"/>
      <c r="H279" s="3"/>
      <c r="I279" s="2"/>
      <c r="J279" s="3"/>
      <c r="L279" s="47"/>
      <c r="O279" s="98"/>
      <c r="P279" s="98"/>
      <c r="R279" s="47"/>
      <c r="T279" s="49"/>
      <c r="U279" s="49"/>
      <c r="V279" s="49"/>
      <c r="W279" s="49"/>
    </row>
    <row r="280">
      <c r="A280" s="94"/>
      <c r="F280" s="3"/>
      <c r="G280" s="3"/>
      <c r="H280" s="3"/>
      <c r="I280" s="2"/>
      <c r="J280" s="3"/>
      <c r="L280" s="47"/>
      <c r="O280" s="98"/>
      <c r="P280" s="98"/>
      <c r="R280" s="47"/>
      <c r="T280" s="49"/>
      <c r="U280" s="49"/>
      <c r="V280" s="49"/>
      <c r="W280" s="49"/>
    </row>
    <row r="281">
      <c r="A281" s="94"/>
      <c r="F281" s="2"/>
      <c r="G281" s="2"/>
      <c r="H281" s="2"/>
      <c r="I281" s="2"/>
      <c r="J281" s="2"/>
      <c r="L281" s="47"/>
      <c r="O281" s="98"/>
      <c r="P281" s="98"/>
      <c r="R281" s="47"/>
      <c r="T281" s="49"/>
      <c r="U281" s="49"/>
      <c r="V281" s="49"/>
      <c r="W281" s="49"/>
    </row>
    <row r="282">
      <c r="A282" s="94"/>
      <c r="F282" s="2"/>
      <c r="G282" s="2"/>
      <c r="H282" s="2"/>
      <c r="I282" s="2"/>
      <c r="J282" s="2"/>
      <c r="L282" s="47"/>
      <c r="O282" s="98"/>
      <c r="P282" s="98"/>
      <c r="R282" s="47"/>
      <c r="T282" s="49"/>
      <c r="U282" s="49"/>
      <c r="V282" s="49"/>
      <c r="W282" s="49"/>
    </row>
    <row r="283">
      <c r="A283" s="94"/>
      <c r="F283" s="2"/>
      <c r="G283" s="2"/>
      <c r="H283" s="2"/>
      <c r="I283" s="2"/>
      <c r="J283" s="2"/>
      <c r="L283" s="47"/>
      <c r="O283" s="98"/>
      <c r="P283" s="98"/>
      <c r="R283" s="47"/>
      <c r="T283" s="49"/>
      <c r="U283" s="49"/>
      <c r="V283" s="49"/>
      <c r="W283" s="49"/>
    </row>
    <row r="284">
      <c r="A284" s="94"/>
      <c r="F284" s="2"/>
      <c r="G284" s="2"/>
      <c r="H284" s="2"/>
      <c r="I284" s="2"/>
      <c r="J284" s="2"/>
      <c r="L284" s="47"/>
      <c r="O284" s="98"/>
      <c r="P284" s="98"/>
      <c r="R284" s="47"/>
      <c r="T284" s="49"/>
      <c r="U284" s="49"/>
      <c r="V284" s="49"/>
      <c r="W284" s="49"/>
    </row>
    <row r="285">
      <c r="A285" s="94"/>
      <c r="F285" s="2"/>
      <c r="G285" s="2"/>
      <c r="H285" s="2"/>
      <c r="I285" s="2"/>
      <c r="J285" s="2"/>
      <c r="L285" s="47"/>
      <c r="O285" s="98"/>
      <c r="P285" s="98"/>
      <c r="R285" s="47"/>
      <c r="T285" s="49"/>
      <c r="U285" s="49"/>
      <c r="V285" s="49"/>
      <c r="W285" s="49"/>
    </row>
    <row r="286">
      <c r="A286" s="94"/>
      <c r="F286" s="2"/>
      <c r="G286" s="2"/>
      <c r="H286" s="2"/>
      <c r="I286" s="2"/>
      <c r="J286" s="2"/>
      <c r="L286" s="47"/>
      <c r="O286" s="98"/>
      <c r="P286" s="98"/>
      <c r="R286" s="47"/>
      <c r="T286" s="49"/>
      <c r="U286" s="49"/>
      <c r="V286" s="49"/>
      <c r="W286" s="49"/>
    </row>
    <row r="287">
      <c r="A287" s="94"/>
      <c r="F287" s="3"/>
      <c r="G287" s="2"/>
      <c r="H287" s="3"/>
      <c r="I287" s="2"/>
      <c r="J287" s="3"/>
      <c r="L287" s="47"/>
      <c r="O287" s="98"/>
      <c r="P287" s="98"/>
      <c r="R287" s="47"/>
      <c r="T287" s="49"/>
      <c r="U287" s="49"/>
      <c r="V287" s="49"/>
      <c r="W287" s="49"/>
    </row>
    <row r="288">
      <c r="A288" s="94"/>
      <c r="F288" s="2"/>
      <c r="G288" s="2"/>
      <c r="H288" s="2"/>
      <c r="I288" s="2"/>
      <c r="J288" s="2"/>
      <c r="L288" s="47"/>
      <c r="O288" s="98"/>
      <c r="P288" s="98"/>
      <c r="R288" s="47"/>
      <c r="T288" s="49"/>
      <c r="U288" s="49"/>
      <c r="V288" s="49"/>
      <c r="W288" s="49"/>
    </row>
    <row r="289">
      <c r="A289" s="94"/>
      <c r="F289" s="2"/>
      <c r="G289" s="2"/>
      <c r="H289" s="2"/>
      <c r="I289" s="2"/>
      <c r="J289" s="2"/>
      <c r="L289" s="47"/>
      <c r="O289" s="98"/>
      <c r="P289" s="98"/>
      <c r="R289" s="47"/>
      <c r="T289" s="49"/>
      <c r="U289" s="49"/>
      <c r="V289" s="49"/>
      <c r="W289" s="49"/>
    </row>
    <row r="290">
      <c r="A290" s="94"/>
      <c r="F290" s="2"/>
      <c r="G290" s="2"/>
      <c r="H290" s="2"/>
      <c r="I290" s="2"/>
      <c r="J290" s="2"/>
      <c r="L290" s="47"/>
      <c r="O290" s="98"/>
      <c r="P290" s="98"/>
      <c r="R290" s="47"/>
      <c r="T290" s="49"/>
      <c r="U290" s="49"/>
      <c r="V290" s="49"/>
      <c r="W290" s="49"/>
    </row>
    <row r="291">
      <c r="A291" s="94"/>
      <c r="F291" s="2"/>
      <c r="G291" s="2"/>
      <c r="H291" s="2"/>
      <c r="I291" s="2"/>
      <c r="J291" s="2"/>
      <c r="L291" s="47"/>
      <c r="O291" s="98"/>
      <c r="P291" s="98"/>
      <c r="R291" s="47"/>
      <c r="T291" s="49"/>
      <c r="U291" s="49"/>
      <c r="V291" s="49"/>
      <c r="W291" s="49"/>
    </row>
    <row r="292">
      <c r="A292" s="94"/>
      <c r="F292" s="2"/>
      <c r="G292" s="2"/>
      <c r="H292" s="2"/>
      <c r="I292" s="2"/>
      <c r="J292" s="2"/>
      <c r="L292" s="47"/>
      <c r="O292" s="98"/>
      <c r="P292" s="98"/>
      <c r="R292" s="47"/>
      <c r="T292" s="49"/>
      <c r="U292" s="49"/>
      <c r="V292" s="49"/>
      <c r="W292" s="49"/>
    </row>
    <row r="293">
      <c r="A293" s="94"/>
      <c r="F293" s="2"/>
      <c r="G293" s="3"/>
      <c r="H293" s="3"/>
      <c r="I293" s="2"/>
      <c r="J293" s="3"/>
      <c r="L293" s="47"/>
      <c r="O293" s="98"/>
      <c r="P293" s="98"/>
      <c r="R293" s="47"/>
      <c r="T293" s="49"/>
      <c r="U293" s="49"/>
      <c r="V293" s="49"/>
      <c r="W293" s="49"/>
    </row>
    <row r="294">
      <c r="A294" s="94"/>
      <c r="F294" s="2"/>
      <c r="G294" s="2"/>
      <c r="H294" s="2"/>
      <c r="I294" s="2"/>
      <c r="J294" s="2"/>
      <c r="L294" s="47"/>
      <c r="O294" s="98"/>
      <c r="P294" s="98"/>
      <c r="R294" s="47"/>
      <c r="T294" s="49"/>
      <c r="U294" s="49"/>
      <c r="V294" s="49"/>
      <c r="W294" s="49"/>
    </row>
    <row r="295">
      <c r="A295" s="94"/>
      <c r="F295" s="2"/>
      <c r="G295" s="2"/>
      <c r="H295" s="2"/>
      <c r="I295" s="2"/>
      <c r="J295" s="2"/>
      <c r="L295" s="47"/>
      <c r="O295" s="98"/>
      <c r="P295" s="98"/>
      <c r="R295" s="47"/>
      <c r="T295" s="49"/>
      <c r="U295" s="49"/>
      <c r="V295" s="49"/>
      <c r="W295" s="49"/>
    </row>
    <row r="296">
      <c r="A296" s="94"/>
      <c r="F296" s="2"/>
      <c r="G296" s="2"/>
      <c r="H296" s="2"/>
      <c r="I296" s="2"/>
      <c r="J296" s="2"/>
      <c r="L296" s="47"/>
      <c r="O296" s="98"/>
      <c r="P296" s="98"/>
      <c r="R296" s="47"/>
      <c r="T296" s="49"/>
      <c r="U296" s="49"/>
      <c r="V296" s="49"/>
      <c r="W296" s="49"/>
    </row>
    <row r="297">
      <c r="A297" s="94"/>
      <c r="F297" s="2"/>
      <c r="G297" s="2"/>
      <c r="H297" s="2"/>
      <c r="I297" s="2"/>
      <c r="J297" s="2"/>
      <c r="L297" s="47"/>
      <c r="O297" s="98"/>
      <c r="P297" s="98"/>
      <c r="R297" s="47"/>
      <c r="T297" s="49"/>
      <c r="U297" s="49"/>
      <c r="V297" s="49"/>
      <c r="W297" s="49"/>
    </row>
    <row r="298">
      <c r="A298" s="94"/>
      <c r="F298" s="3"/>
      <c r="G298" s="3"/>
      <c r="H298" s="3"/>
      <c r="I298" s="2"/>
      <c r="J298" s="3"/>
      <c r="L298" s="47"/>
      <c r="O298" s="98"/>
      <c r="P298" s="98"/>
      <c r="R298" s="47"/>
      <c r="T298" s="49"/>
      <c r="U298" s="49"/>
      <c r="V298" s="49"/>
      <c r="W298" s="49"/>
    </row>
    <row r="299">
      <c r="A299" s="94"/>
      <c r="F299" s="3"/>
      <c r="G299" s="3"/>
      <c r="H299" s="3"/>
      <c r="I299" s="2"/>
      <c r="J299" s="3"/>
      <c r="L299" s="47"/>
      <c r="O299" s="98"/>
      <c r="P299" s="98"/>
      <c r="R299" s="47"/>
      <c r="T299" s="49"/>
      <c r="U299" s="49"/>
      <c r="V299" s="49"/>
      <c r="W299" s="49"/>
    </row>
    <row r="300">
      <c r="A300" s="94"/>
      <c r="F300" s="2"/>
      <c r="G300" s="2"/>
      <c r="H300" s="2"/>
      <c r="I300" s="2"/>
      <c r="J300" s="2"/>
      <c r="L300" s="47"/>
      <c r="O300" s="98"/>
      <c r="P300" s="98"/>
      <c r="R300" s="47"/>
      <c r="T300" s="49"/>
      <c r="U300" s="49"/>
      <c r="V300" s="49"/>
      <c r="W300" s="49"/>
    </row>
    <row r="301">
      <c r="A301" s="94"/>
      <c r="F301" s="3"/>
      <c r="G301" s="3"/>
      <c r="H301" s="3"/>
      <c r="I301" s="2"/>
      <c r="J301" s="3"/>
      <c r="L301" s="47"/>
      <c r="O301" s="98"/>
      <c r="P301" s="98"/>
      <c r="R301" s="47"/>
      <c r="T301" s="49"/>
      <c r="U301" s="49"/>
      <c r="V301" s="49"/>
      <c r="W301" s="49"/>
    </row>
    <row r="302">
      <c r="A302" s="94"/>
      <c r="F302" s="2"/>
      <c r="G302" s="2"/>
      <c r="H302" s="2"/>
      <c r="I302" s="2"/>
      <c r="J302" s="2"/>
      <c r="L302" s="47"/>
      <c r="O302" s="98"/>
      <c r="P302" s="98"/>
      <c r="R302" s="47"/>
      <c r="T302" s="49"/>
      <c r="U302" s="49"/>
      <c r="V302" s="49"/>
      <c r="W302" s="49"/>
    </row>
    <row r="303">
      <c r="A303" s="94"/>
      <c r="F303" s="2"/>
      <c r="G303" s="2"/>
      <c r="H303" s="2"/>
      <c r="I303" s="2"/>
      <c r="J303" s="2"/>
      <c r="L303" s="47"/>
      <c r="O303" s="98"/>
      <c r="P303" s="98"/>
      <c r="R303" s="47"/>
      <c r="T303" s="49"/>
      <c r="U303" s="49"/>
      <c r="V303" s="49"/>
      <c r="W303" s="49"/>
    </row>
    <row r="304">
      <c r="A304" s="94"/>
      <c r="F304" s="2"/>
      <c r="G304" s="3"/>
      <c r="H304" s="3"/>
      <c r="I304" s="2"/>
      <c r="J304" s="3"/>
      <c r="L304" s="47"/>
      <c r="O304" s="98"/>
      <c r="P304" s="98"/>
      <c r="R304" s="47"/>
      <c r="T304" s="49"/>
      <c r="U304" s="49"/>
      <c r="V304" s="49"/>
      <c r="W304" s="49"/>
    </row>
    <row r="305">
      <c r="A305" s="94"/>
      <c r="F305" s="2"/>
      <c r="G305" s="2"/>
      <c r="H305" s="2"/>
      <c r="I305" s="2"/>
      <c r="J305" s="2"/>
      <c r="L305" s="47"/>
      <c r="O305" s="98"/>
      <c r="P305" s="98"/>
      <c r="R305" s="47"/>
      <c r="T305" s="49"/>
      <c r="U305" s="49"/>
      <c r="V305" s="49"/>
      <c r="W305" s="49"/>
    </row>
    <row r="306">
      <c r="A306" s="94"/>
      <c r="F306" s="3"/>
      <c r="G306" s="3"/>
      <c r="H306" s="2"/>
      <c r="I306" s="2"/>
      <c r="J306" s="2"/>
      <c r="L306" s="47"/>
      <c r="O306" s="98"/>
      <c r="P306" s="98"/>
      <c r="R306" s="47"/>
      <c r="T306" s="49"/>
      <c r="U306" s="49"/>
      <c r="V306" s="49"/>
      <c r="W306" s="49"/>
    </row>
    <row r="307">
      <c r="A307" s="94"/>
      <c r="F307" s="2"/>
      <c r="G307" s="2"/>
      <c r="H307" s="2"/>
      <c r="I307" s="2"/>
      <c r="J307" s="2"/>
      <c r="L307" s="47"/>
      <c r="O307" s="98"/>
      <c r="P307" s="98"/>
      <c r="R307" s="47"/>
      <c r="T307" s="49"/>
      <c r="U307" s="49"/>
      <c r="V307" s="49"/>
      <c r="W307" s="49"/>
    </row>
    <row r="308">
      <c r="A308" s="94"/>
      <c r="F308" s="2"/>
      <c r="G308" s="2"/>
      <c r="H308" s="2"/>
      <c r="I308" s="2"/>
      <c r="J308" s="2"/>
      <c r="L308" s="47"/>
      <c r="O308" s="98"/>
      <c r="P308" s="98"/>
      <c r="R308" s="47"/>
      <c r="T308" s="49"/>
      <c r="U308" s="49"/>
      <c r="V308" s="49"/>
      <c r="W308" s="49"/>
    </row>
    <row r="309">
      <c r="A309" s="94"/>
      <c r="F309" s="2"/>
      <c r="G309" s="2"/>
      <c r="H309" s="2"/>
      <c r="I309" s="2"/>
      <c r="J309" s="2"/>
      <c r="L309" s="47"/>
      <c r="O309" s="98"/>
      <c r="P309" s="98"/>
      <c r="R309" s="47"/>
      <c r="T309" s="49"/>
      <c r="U309" s="49"/>
      <c r="V309" s="49"/>
      <c r="W309" s="49"/>
    </row>
    <row r="310">
      <c r="A310" s="94"/>
      <c r="F310" s="2"/>
      <c r="G310" s="2"/>
      <c r="H310" s="2"/>
      <c r="I310" s="2"/>
      <c r="J310" s="2"/>
      <c r="L310" s="47"/>
      <c r="O310" s="98"/>
      <c r="P310" s="98"/>
      <c r="R310" s="47"/>
      <c r="T310" s="49"/>
      <c r="U310" s="49"/>
      <c r="V310" s="49"/>
      <c r="W310" s="49"/>
    </row>
    <row r="311">
      <c r="A311" s="94"/>
      <c r="F311" s="2"/>
      <c r="G311" s="2"/>
      <c r="H311" s="2"/>
      <c r="I311" s="2"/>
      <c r="J311" s="2"/>
      <c r="L311" s="47"/>
      <c r="O311" s="98"/>
      <c r="P311" s="98"/>
      <c r="R311" s="47"/>
      <c r="T311" s="49"/>
      <c r="U311" s="49"/>
      <c r="V311" s="49"/>
      <c r="W311" s="49"/>
    </row>
    <row r="312">
      <c r="A312" s="94"/>
      <c r="F312" s="3"/>
      <c r="G312" s="2"/>
      <c r="H312" s="2"/>
      <c r="I312" s="2"/>
      <c r="J312" s="2"/>
      <c r="L312" s="47"/>
      <c r="O312" s="98"/>
      <c r="P312" s="98"/>
      <c r="R312" s="47"/>
      <c r="T312" s="49"/>
      <c r="U312" s="49"/>
      <c r="V312" s="49"/>
      <c r="W312" s="49"/>
    </row>
    <row r="313">
      <c r="A313" s="94"/>
      <c r="F313" s="2"/>
      <c r="G313" s="2"/>
      <c r="H313" s="2"/>
      <c r="I313" s="2"/>
      <c r="J313" s="2"/>
      <c r="L313" s="47"/>
      <c r="O313" s="98"/>
      <c r="P313" s="98"/>
      <c r="R313" s="47"/>
      <c r="T313" s="49"/>
      <c r="U313" s="49"/>
      <c r="V313" s="49"/>
      <c r="W313" s="49"/>
    </row>
    <row r="314">
      <c r="A314" s="94"/>
      <c r="F314" s="3"/>
      <c r="G314" s="3"/>
      <c r="H314" s="3"/>
      <c r="I314" s="2"/>
      <c r="J314" s="3"/>
      <c r="L314" s="47"/>
      <c r="O314" s="98"/>
      <c r="P314" s="98"/>
      <c r="R314" s="47"/>
      <c r="T314" s="49"/>
      <c r="U314" s="49"/>
      <c r="V314" s="49"/>
      <c r="W314" s="49"/>
    </row>
    <row r="315">
      <c r="A315" s="94"/>
      <c r="F315" s="2"/>
      <c r="G315" s="2"/>
      <c r="H315" s="2"/>
      <c r="I315" s="2"/>
      <c r="J315" s="2"/>
      <c r="L315" s="47"/>
      <c r="O315" s="98"/>
      <c r="P315" s="98"/>
      <c r="R315" s="47"/>
      <c r="T315" s="49"/>
      <c r="U315" s="49"/>
      <c r="V315" s="49"/>
      <c r="W315" s="49"/>
    </row>
    <row r="316">
      <c r="A316" s="94"/>
      <c r="F316" s="2"/>
      <c r="G316" s="2"/>
      <c r="H316" s="2"/>
      <c r="I316" s="2"/>
      <c r="J316" s="2"/>
      <c r="L316" s="47"/>
      <c r="O316" s="98"/>
      <c r="P316" s="98"/>
      <c r="R316" s="47"/>
      <c r="T316" s="49"/>
      <c r="U316" s="49"/>
      <c r="V316" s="49"/>
      <c r="W316" s="49"/>
    </row>
    <row r="317">
      <c r="A317" s="94"/>
      <c r="F317" s="2"/>
      <c r="G317" s="2"/>
      <c r="H317" s="2"/>
      <c r="I317" s="2"/>
      <c r="J317" s="2"/>
      <c r="L317" s="47"/>
      <c r="O317" s="98"/>
      <c r="P317" s="98"/>
      <c r="R317" s="47"/>
      <c r="T317" s="49"/>
      <c r="U317" s="49"/>
      <c r="V317" s="49"/>
      <c r="W317" s="49"/>
    </row>
    <row r="318">
      <c r="A318" s="94"/>
      <c r="F318" s="3"/>
      <c r="G318" s="3"/>
      <c r="H318" s="3"/>
      <c r="I318" s="2"/>
      <c r="J318" s="3"/>
      <c r="L318" s="47"/>
      <c r="O318" s="98"/>
      <c r="P318" s="98"/>
      <c r="R318" s="47"/>
      <c r="T318" s="49"/>
      <c r="U318" s="49"/>
      <c r="V318" s="49"/>
      <c r="W318" s="49"/>
    </row>
    <row r="319">
      <c r="A319" s="94"/>
      <c r="F319" s="3"/>
      <c r="G319" s="3"/>
      <c r="H319" s="3"/>
      <c r="I319" s="2"/>
      <c r="J319" s="3"/>
      <c r="L319" s="47"/>
      <c r="O319" s="98"/>
      <c r="P319" s="98"/>
      <c r="R319" s="47"/>
      <c r="T319" s="49"/>
      <c r="U319" s="49"/>
      <c r="V319" s="49"/>
      <c r="W319" s="49"/>
    </row>
    <row r="320">
      <c r="A320" s="94"/>
      <c r="F320" s="2"/>
      <c r="G320" s="2"/>
      <c r="H320" s="2"/>
      <c r="I320" s="2"/>
      <c r="J320" s="2"/>
      <c r="L320" s="47"/>
      <c r="O320" s="98"/>
      <c r="P320" s="98"/>
      <c r="R320" s="47"/>
      <c r="T320" s="49"/>
      <c r="U320" s="49"/>
      <c r="V320" s="49"/>
      <c r="W320" s="49"/>
    </row>
    <row r="321">
      <c r="A321" s="94"/>
      <c r="F321" s="3"/>
      <c r="G321" s="3"/>
      <c r="H321" s="3"/>
      <c r="I321" s="2"/>
      <c r="J321" s="3"/>
      <c r="L321" s="47"/>
      <c r="O321" s="98"/>
      <c r="P321" s="98"/>
      <c r="R321" s="47"/>
      <c r="T321" s="49"/>
      <c r="U321" s="49"/>
      <c r="V321" s="49"/>
      <c r="W321" s="49"/>
    </row>
    <row r="322">
      <c r="A322" s="94"/>
      <c r="F322" s="2"/>
      <c r="G322" s="2"/>
      <c r="H322" s="2"/>
      <c r="I322" s="2"/>
      <c r="J322" s="2"/>
      <c r="L322" s="47"/>
      <c r="O322" s="98"/>
      <c r="P322" s="98"/>
      <c r="R322" s="47"/>
      <c r="T322" s="49"/>
      <c r="U322" s="49"/>
      <c r="V322" s="49"/>
      <c r="W322" s="49"/>
    </row>
    <row r="323">
      <c r="A323" s="94"/>
      <c r="F323" s="3"/>
      <c r="G323" s="3"/>
      <c r="H323" s="3"/>
      <c r="I323" s="2"/>
      <c r="J323" s="3"/>
      <c r="L323" s="47"/>
      <c r="O323" s="98"/>
      <c r="P323" s="98"/>
      <c r="R323" s="47"/>
      <c r="T323" s="49"/>
      <c r="U323" s="49"/>
      <c r="V323" s="49"/>
      <c r="W323" s="49"/>
    </row>
    <row r="324">
      <c r="A324" s="94"/>
      <c r="F324" s="3"/>
      <c r="G324" s="2"/>
      <c r="H324" s="3"/>
      <c r="I324" s="2"/>
      <c r="J324" s="3"/>
      <c r="L324" s="47"/>
      <c r="O324" s="98"/>
      <c r="P324" s="98"/>
      <c r="R324" s="47"/>
      <c r="T324" s="49"/>
      <c r="U324" s="49"/>
      <c r="V324" s="49"/>
      <c r="W324" s="49"/>
    </row>
    <row r="325">
      <c r="A325" s="94"/>
      <c r="F325" s="2"/>
      <c r="G325" s="2"/>
      <c r="H325" s="2"/>
      <c r="I325" s="2"/>
      <c r="J325" s="2"/>
      <c r="L325" s="47"/>
      <c r="O325" s="98"/>
      <c r="P325" s="98"/>
      <c r="R325" s="47"/>
      <c r="T325" s="49"/>
      <c r="U325" s="49"/>
      <c r="V325" s="49"/>
      <c r="W325" s="49"/>
    </row>
    <row r="326">
      <c r="A326" s="94"/>
      <c r="F326" s="2"/>
      <c r="G326" s="2"/>
      <c r="H326" s="2"/>
      <c r="I326" s="2"/>
      <c r="J326" s="2"/>
      <c r="L326" s="47"/>
      <c r="O326" s="98"/>
      <c r="P326" s="98"/>
      <c r="R326" s="47"/>
      <c r="T326" s="49"/>
      <c r="U326" s="49"/>
      <c r="V326" s="49"/>
      <c r="W326" s="49"/>
    </row>
    <row r="327">
      <c r="A327" s="94"/>
      <c r="F327" s="2"/>
      <c r="G327" s="2"/>
      <c r="H327" s="2"/>
      <c r="I327" s="2"/>
      <c r="J327" s="2"/>
      <c r="L327" s="47"/>
      <c r="O327" s="98"/>
      <c r="P327" s="98"/>
      <c r="R327" s="47"/>
      <c r="T327" s="49"/>
      <c r="U327" s="49"/>
      <c r="V327" s="49"/>
      <c r="W327" s="49"/>
    </row>
    <row r="328">
      <c r="A328" s="94"/>
      <c r="F328" s="2"/>
      <c r="G328" s="2"/>
      <c r="H328" s="2"/>
      <c r="I328" s="2"/>
      <c r="J328" s="2"/>
      <c r="L328" s="47"/>
      <c r="O328" s="98"/>
      <c r="P328" s="98"/>
      <c r="R328" s="47"/>
      <c r="T328" s="49"/>
      <c r="U328" s="49"/>
      <c r="V328" s="49"/>
      <c r="W328" s="49"/>
    </row>
    <row r="329">
      <c r="A329" s="94"/>
      <c r="F329" s="2"/>
      <c r="G329" s="2"/>
      <c r="H329" s="2"/>
      <c r="I329" s="2"/>
      <c r="J329" s="2"/>
      <c r="L329" s="47"/>
      <c r="O329" s="98"/>
      <c r="P329" s="98"/>
      <c r="R329" s="47"/>
      <c r="T329" s="49"/>
      <c r="U329" s="49"/>
      <c r="V329" s="49"/>
      <c r="W329" s="49"/>
    </row>
    <row r="330">
      <c r="A330" s="94"/>
      <c r="F330" s="2"/>
      <c r="G330" s="2"/>
      <c r="H330" s="2"/>
      <c r="I330" s="2"/>
      <c r="J330" s="2"/>
      <c r="L330" s="47"/>
      <c r="O330" s="98"/>
      <c r="P330" s="98"/>
      <c r="R330" s="47"/>
      <c r="T330" s="49"/>
      <c r="U330" s="49"/>
      <c r="V330" s="49"/>
      <c r="W330" s="49"/>
    </row>
    <row r="331">
      <c r="A331" s="94"/>
      <c r="F331" s="2"/>
      <c r="G331" s="2"/>
      <c r="H331" s="2"/>
      <c r="I331" s="2"/>
      <c r="J331" s="2"/>
      <c r="L331" s="47"/>
      <c r="O331" s="98"/>
      <c r="P331" s="98"/>
      <c r="R331" s="47"/>
      <c r="T331" s="49"/>
      <c r="U331" s="49"/>
      <c r="V331" s="49"/>
      <c r="W331" s="49"/>
    </row>
    <row r="332">
      <c r="A332" s="94"/>
      <c r="F332" s="2"/>
      <c r="G332" s="2"/>
      <c r="H332" s="2"/>
      <c r="I332" s="2"/>
      <c r="J332" s="2"/>
      <c r="L332" s="47"/>
      <c r="O332" s="98"/>
      <c r="P332" s="98"/>
      <c r="R332" s="47"/>
      <c r="T332" s="49"/>
      <c r="U332" s="49"/>
      <c r="V332" s="49"/>
      <c r="W332" s="49"/>
    </row>
    <row r="333">
      <c r="A333" s="94"/>
      <c r="F333" s="3"/>
      <c r="G333" s="3"/>
      <c r="H333" s="3"/>
      <c r="I333" s="2"/>
      <c r="J333" s="3"/>
      <c r="L333" s="47"/>
      <c r="O333" s="98"/>
      <c r="P333" s="98"/>
      <c r="R333" s="47"/>
      <c r="T333" s="49"/>
      <c r="U333" s="49"/>
      <c r="V333" s="49"/>
      <c r="W333" s="49"/>
    </row>
    <row r="334">
      <c r="A334" s="94"/>
      <c r="F334" s="2"/>
      <c r="G334" s="2"/>
      <c r="H334" s="2"/>
      <c r="I334" s="2"/>
      <c r="J334" s="2"/>
      <c r="L334" s="47"/>
      <c r="O334" s="98"/>
      <c r="P334" s="98"/>
      <c r="R334" s="47"/>
      <c r="T334" s="49"/>
      <c r="U334" s="49"/>
      <c r="V334" s="49"/>
      <c r="W334" s="49"/>
    </row>
    <row r="335">
      <c r="A335" s="94"/>
      <c r="F335" s="2"/>
      <c r="G335" s="2"/>
      <c r="H335" s="2"/>
      <c r="I335" s="2"/>
      <c r="J335" s="2"/>
      <c r="L335" s="47"/>
      <c r="O335" s="98"/>
      <c r="P335" s="98"/>
      <c r="R335" s="47"/>
      <c r="T335" s="49"/>
      <c r="U335" s="49"/>
      <c r="V335" s="49"/>
      <c r="W335" s="49"/>
    </row>
    <row r="336">
      <c r="A336" s="94"/>
      <c r="F336" s="2"/>
      <c r="G336" s="2"/>
      <c r="H336" s="2"/>
      <c r="I336" s="2"/>
      <c r="J336" s="2"/>
      <c r="L336" s="47"/>
      <c r="O336" s="98"/>
      <c r="P336" s="98"/>
      <c r="R336" s="47"/>
      <c r="T336" s="49"/>
      <c r="U336" s="49"/>
      <c r="V336" s="49"/>
      <c r="W336" s="49"/>
    </row>
    <row r="337">
      <c r="A337" s="94"/>
      <c r="F337" s="2"/>
      <c r="G337" s="2"/>
      <c r="H337" s="2"/>
      <c r="I337" s="2"/>
      <c r="J337" s="2"/>
      <c r="L337" s="47"/>
      <c r="O337" s="98"/>
      <c r="P337" s="98"/>
      <c r="R337" s="47"/>
      <c r="T337" s="49"/>
      <c r="U337" s="49"/>
      <c r="V337" s="49"/>
      <c r="W337" s="49"/>
    </row>
    <row r="338">
      <c r="A338" s="94"/>
      <c r="F338" s="2"/>
      <c r="G338" s="2"/>
      <c r="H338" s="2"/>
      <c r="I338" s="2"/>
      <c r="J338" s="2"/>
      <c r="L338" s="47"/>
      <c r="O338" s="98"/>
      <c r="P338" s="98"/>
      <c r="R338" s="47"/>
      <c r="T338" s="49"/>
      <c r="U338" s="49"/>
      <c r="V338" s="49"/>
      <c r="W338" s="49"/>
    </row>
    <row r="339">
      <c r="A339" s="94"/>
      <c r="F339" s="2"/>
      <c r="G339" s="2"/>
      <c r="H339" s="2"/>
      <c r="I339" s="2"/>
      <c r="J339" s="2"/>
      <c r="L339" s="47"/>
      <c r="O339" s="98"/>
      <c r="P339" s="98"/>
      <c r="R339" s="47"/>
      <c r="T339" s="49"/>
      <c r="U339" s="49"/>
      <c r="V339" s="49"/>
      <c r="W339" s="49"/>
    </row>
    <row r="340">
      <c r="A340" s="94"/>
      <c r="F340" s="2"/>
      <c r="G340" s="2"/>
      <c r="H340" s="2"/>
      <c r="I340" s="2"/>
      <c r="J340" s="2"/>
      <c r="L340" s="47"/>
      <c r="O340" s="98"/>
      <c r="P340" s="98"/>
      <c r="R340" s="47"/>
      <c r="T340" s="49"/>
      <c r="U340" s="49"/>
      <c r="V340" s="49"/>
      <c r="W340" s="49"/>
    </row>
    <row r="341">
      <c r="A341" s="94"/>
      <c r="F341" s="2"/>
      <c r="G341" s="2"/>
      <c r="H341" s="3"/>
      <c r="I341" s="2"/>
      <c r="J341" s="3"/>
      <c r="L341" s="47"/>
      <c r="O341" s="98"/>
      <c r="P341" s="98"/>
      <c r="R341" s="47"/>
      <c r="T341" s="49"/>
      <c r="U341" s="49"/>
      <c r="V341" s="49"/>
      <c r="W341" s="49"/>
    </row>
    <row r="342">
      <c r="A342" s="94"/>
      <c r="F342" s="2"/>
      <c r="G342" s="2"/>
      <c r="H342" s="3"/>
      <c r="I342" s="2"/>
      <c r="J342" s="3"/>
      <c r="L342" s="47"/>
      <c r="O342" s="98"/>
      <c r="P342" s="98"/>
      <c r="R342" s="47"/>
      <c r="T342" s="49"/>
      <c r="U342" s="49"/>
      <c r="V342" s="49"/>
      <c r="W342" s="49"/>
    </row>
    <row r="343">
      <c r="A343" s="94"/>
      <c r="F343" s="2"/>
      <c r="G343" s="2"/>
      <c r="H343" s="2"/>
      <c r="I343" s="2"/>
      <c r="J343" s="2"/>
      <c r="L343" s="47"/>
      <c r="O343" s="98"/>
      <c r="P343" s="98"/>
      <c r="R343" s="47"/>
      <c r="T343" s="49"/>
      <c r="U343" s="49"/>
      <c r="V343" s="49"/>
      <c r="W343" s="49"/>
    </row>
    <row r="344">
      <c r="A344" s="94"/>
      <c r="F344" s="2"/>
      <c r="G344" s="2"/>
      <c r="H344" s="2"/>
      <c r="I344" s="2"/>
      <c r="J344" s="2"/>
      <c r="L344" s="47"/>
      <c r="O344" s="98"/>
      <c r="P344" s="98"/>
      <c r="R344" s="47"/>
      <c r="T344" s="49"/>
      <c r="U344" s="49"/>
      <c r="V344" s="49"/>
      <c r="W344" s="49"/>
    </row>
    <row r="345">
      <c r="A345" s="94"/>
      <c r="F345" s="2"/>
      <c r="G345" s="2"/>
      <c r="H345" s="2"/>
      <c r="I345" s="2"/>
      <c r="J345" s="2"/>
      <c r="L345" s="47"/>
      <c r="O345" s="98"/>
      <c r="P345" s="98"/>
      <c r="R345" s="47"/>
      <c r="T345" s="49"/>
      <c r="U345" s="49"/>
      <c r="V345" s="49"/>
      <c r="W345" s="49"/>
    </row>
    <row r="346">
      <c r="A346" s="94"/>
      <c r="F346" s="2"/>
      <c r="G346" s="2"/>
      <c r="H346" s="2"/>
      <c r="I346" s="2"/>
      <c r="J346" s="2"/>
      <c r="L346" s="47"/>
      <c r="O346" s="98"/>
      <c r="P346" s="98"/>
      <c r="R346" s="47"/>
      <c r="T346" s="49"/>
      <c r="U346" s="49"/>
      <c r="V346" s="49"/>
      <c r="W346" s="49"/>
    </row>
    <row r="347">
      <c r="A347" s="94"/>
      <c r="F347" s="3"/>
      <c r="G347" s="3"/>
      <c r="H347" s="3"/>
      <c r="I347" s="2"/>
      <c r="J347" s="3"/>
      <c r="L347" s="47"/>
      <c r="O347" s="98"/>
      <c r="P347" s="98"/>
      <c r="R347" s="47"/>
      <c r="T347" s="49"/>
      <c r="U347" s="49"/>
      <c r="V347" s="49"/>
      <c r="W347" s="49"/>
    </row>
    <row r="348">
      <c r="A348" s="94"/>
      <c r="F348" s="2"/>
      <c r="G348" s="2"/>
      <c r="H348" s="2"/>
      <c r="I348" s="2"/>
      <c r="J348" s="2"/>
      <c r="L348" s="47"/>
      <c r="O348" s="98"/>
      <c r="P348" s="98"/>
      <c r="R348" s="47"/>
      <c r="T348" s="49"/>
      <c r="U348" s="49"/>
      <c r="V348" s="49"/>
      <c r="W348" s="49"/>
    </row>
    <row r="349">
      <c r="A349" s="94"/>
      <c r="F349" s="3"/>
      <c r="G349" s="3"/>
      <c r="H349" s="3"/>
      <c r="I349" s="2"/>
      <c r="J349" s="3"/>
      <c r="L349" s="47"/>
      <c r="O349" s="98"/>
      <c r="P349" s="98"/>
      <c r="R349" s="47"/>
      <c r="T349" s="49"/>
      <c r="U349" s="49"/>
      <c r="V349" s="49"/>
      <c r="W349" s="49"/>
    </row>
    <row r="350">
      <c r="A350" s="94"/>
      <c r="F350" s="3"/>
      <c r="G350" s="3"/>
      <c r="H350" s="3"/>
      <c r="I350" s="2"/>
      <c r="J350" s="3"/>
      <c r="L350" s="47"/>
      <c r="O350" s="98"/>
      <c r="P350" s="98"/>
      <c r="R350" s="47"/>
      <c r="T350" s="49"/>
      <c r="U350" s="49"/>
      <c r="V350" s="49"/>
      <c r="W350" s="49"/>
    </row>
    <row r="351">
      <c r="A351" s="94"/>
      <c r="F351" s="2"/>
      <c r="G351" s="2"/>
      <c r="H351" s="2"/>
      <c r="I351" s="2"/>
      <c r="J351" s="2"/>
      <c r="L351" s="47"/>
      <c r="O351" s="98"/>
      <c r="P351" s="98"/>
      <c r="R351" s="47"/>
      <c r="T351" s="49"/>
      <c r="U351" s="49"/>
      <c r="V351" s="49"/>
      <c r="W351" s="49"/>
    </row>
    <row r="352">
      <c r="A352" s="94"/>
      <c r="F352" s="2"/>
      <c r="G352" s="2"/>
      <c r="H352" s="2"/>
      <c r="I352" s="2"/>
      <c r="J352" s="2"/>
      <c r="L352" s="47"/>
      <c r="O352" s="98"/>
      <c r="P352" s="98"/>
      <c r="R352" s="47"/>
      <c r="T352" s="49"/>
      <c r="U352" s="49"/>
      <c r="V352" s="49"/>
      <c r="W352" s="49"/>
    </row>
    <row r="353">
      <c r="A353" s="94"/>
      <c r="F353" s="2"/>
      <c r="G353" s="2"/>
      <c r="H353" s="2"/>
      <c r="I353" s="2"/>
      <c r="J353" s="2"/>
      <c r="L353" s="47"/>
      <c r="O353" s="98"/>
      <c r="P353" s="98"/>
      <c r="R353" s="47"/>
      <c r="T353" s="49"/>
      <c r="U353" s="49"/>
      <c r="V353" s="49"/>
      <c r="W353" s="49"/>
    </row>
    <row r="354">
      <c r="A354" s="94"/>
      <c r="F354" s="2"/>
      <c r="G354" s="2"/>
      <c r="H354" s="2"/>
      <c r="I354" s="2"/>
      <c r="J354" s="2"/>
      <c r="L354" s="47"/>
      <c r="O354" s="98"/>
      <c r="P354" s="98"/>
      <c r="R354" s="47"/>
      <c r="T354" s="49"/>
      <c r="U354" s="49"/>
      <c r="V354" s="49"/>
      <c r="W354" s="49"/>
    </row>
    <row r="355">
      <c r="A355" s="94"/>
      <c r="F355" s="2"/>
      <c r="G355" s="2"/>
      <c r="H355" s="2"/>
      <c r="I355" s="2"/>
      <c r="J355" s="2"/>
      <c r="L355" s="47"/>
      <c r="O355" s="98"/>
      <c r="P355" s="98"/>
      <c r="R355" s="47"/>
      <c r="T355" s="49"/>
      <c r="U355" s="49"/>
      <c r="V355" s="49"/>
      <c r="W355" s="49"/>
    </row>
    <row r="356">
      <c r="A356" s="94"/>
      <c r="F356" s="2"/>
      <c r="G356" s="2"/>
      <c r="H356" s="2"/>
      <c r="I356" s="2"/>
      <c r="J356" s="2"/>
      <c r="L356" s="47"/>
      <c r="O356" s="98"/>
      <c r="P356" s="98"/>
      <c r="R356" s="47"/>
      <c r="T356" s="49"/>
      <c r="U356" s="49"/>
      <c r="V356" s="49"/>
      <c r="W356" s="49"/>
    </row>
    <row r="357">
      <c r="A357" s="94"/>
      <c r="F357" s="2"/>
      <c r="G357" s="2"/>
      <c r="H357" s="2"/>
      <c r="I357" s="2"/>
      <c r="J357" s="2"/>
      <c r="L357" s="47"/>
      <c r="O357" s="98"/>
      <c r="P357" s="98"/>
      <c r="R357" s="47"/>
      <c r="T357" s="49"/>
      <c r="U357" s="49"/>
      <c r="V357" s="49"/>
      <c r="W357" s="49"/>
    </row>
    <row r="358">
      <c r="A358" s="94"/>
      <c r="F358" s="2"/>
      <c r="G358" s="2"/>
      <c r="H358" s="2"/>
      <c r="I358" s="2"/>
      <c r="J358" s="2"/>
      <c r="L358" s="47"/>
      <c r="O358" s="98"/>
      <c r="P358" s="98"/>
      <c r="R358" s="47"/>
      <c r="T358" s="49"/>
      <c r="U358" s="49"/>
      <c r="V358" s="49"/>
      <c r="W358" s="49"/>
    </row>
    <row r="359">
      <c r="A359" s="94"/>
      <c r="F359" s="3"/>
      <c r="G359" s="2"/>
      <c r="H359" s="3"/>
      <c r="I359" s="2"/>
      <c r="J359" s="3"/>
      <c r="L359" s="47"/>
      <c r="O359" s="98"/>
      <c r="P359" s="98"/>
      <c r="R359" s="47"/>
      <c r="T359" s="49"/>
      <c r="U359" s="49"/>
      <c r="V359" s="49"/>
      <c r="W359" s="49"/>
    </row>
    <row r="360">
      <c r="A360" s="94"/>
      <c r="F360" s="2"/>
      <c r="G360" s="3"/>
      <c r="H360" s="3"/>
      <c r="I360" s="2"/>
      <c r="J360" s="3"/>
      <c r="L360" s="47"/>
      <c r="O360" s="98"/>
      <c r="P360" s="98"/>
      <c r="R360" s="47"/>
      <c r="T360" s="49"/>
      <c r="U360" s="49"/>
      <c r="V360" s="49"/>
      <c r="W360" s="49"/>
    </row>
    <row r="361">
      <c r="A361" s="94"/>
      <c r="F361" s="2"/>
      <c r="G361" s="2"/>
      <c r="H361" s="2"/>
      <c r="I361" s="2"/>
      <c r="J361" s="2"/>
      <c r="L361" s="47"/>
      <c r="O361" s="98"/>
      <c r="P361" s="98"/>
      <c r="R361" s="47"/>
      <c r="T361" s="49"/>
      <c r="U361" s="49"/>
      <c r="V361" s="49"/>
      <c r="W361" s="49"/>
    </row>
    <row r="362">
      <c r="A362" s="94"/>
      <c r="F362" s="2"/>
      <c r="G362" s="2"/>
      <c r="H362" s="2"/>
      <c r="I362" s="2"/>
      <c r="J362" s="2"/>
      <c r="L362" s="47"/>
      <c r="O362" s="98"/>
      <c r="P362" s="98"/>
      <c r="R362" s="47"/>
      <c r="T362" s="49"/>
      <c r="U362" s="49"/>
      <c r="V362" s="49"/>
      <c r="W362" s="49"/>
    </row>
    <row r="363">
      <c r="A363" s="94"/>
      <c r="F363" s="2"/>
      <c r="G363" s="2"/>
      <c r="H363" s="2"/>
      <c r="I363" s="2"/>
      <c r="J363" s="2"/>
      <c r="L363" s="47"/>
      <c r="O363" s="98"/>
      <c r="P363" s="98"/>
      <c r="R363" s="47"/>
      <c r="T363" s="49"/>
      <c r="U363" s="49"/>
      <c r="V363" s="49"/>
      <c r="W363" s="49"/>
    </row>
    <row r="364">
      <c r="A364" s="94"/>
      <c r="F364" s="2"/>
      <c r="G364" s="2"/>
      <c r="H364" s="2"/>
      <c r="I364" s="2"/>
      <c r="J364" s="2"/>
      <c r="L364" s="47"/>
      <c r="O364" s="98"/>
      <c r="P364" s="98"/>
      <c r="R364" s="47"/>
      <c r="T364" s="49"/>
      <c r="U364" s="49"/>
      <c r="V364" s="49"/>
      <c r="W364" s="49"/>
    </row>
    <row r="365">
      <c r="A365" s="94"/>
      <c r="F365" s="2"/>
      <c r="G365" s="2"/>
      <c r="H365" s="2"/>
      <c r="I365" s="2"/>
      <c r="J365" s="2"/>
      <c r="L365" s="47"/>
      <c r="O365" s="98"/>
      <c r="P365" s="98"/>
      <c r="R365" s="47"/>
      <c r="T365" s="49"/>
      <c r="U365" s="49"/>
      <c r="V365" s="49"/>
      <c r="W365" s="49"/>
    </row>
    <row r="366">
      <c r="A366" s="94"/>
      <c r="F366" s="2"/>
      <c r="G366" s="2"/>
      <c r="H366" s="2"/>
      <c r="I366" s="2"/>
      <c r="J366" s="2"/>
      <c r="L366" s="47"/>
      <c r="O366" s="98"/>
      <c r="P366" s="98"/>
      <c r="R366" s="47"/>
      <c r="T366" s="49"/>
      <c r="U366" s="49"/>
      <c r="V366" s="49"/>
      <c r="W366" s="49"/>
    </row>
    <row r="367">
      <c r="A367" s="94"/>
      <c r="F367" s="2"/>
      <c r="G367" s="2"/>
      <c r="H367" s="2"/>
      <c r="I367" s="2"/>
      <c r="J367" s="2"/>
      <c r="L367" s="47"/>
      <c r="O367" s="98"/>
      <c r="P367" s="98"/>
      <c r="R367" s="47"/>
      <c r="T367" s="49"/>
      <c r="U367" s="49"/>
      <c r="V367" s="49"/>
      <c r="W367" s="49"/>
    </row>
    <row r="368">
      <c r="A368" s="94"/>
      <c r="F368" s="2"/>
      <c r="G368" s="2"/>
      <c r="H368" s="2"/>
      <c r="I368" s="2"/>
      <c r="J368" s="2"/>
      <c r="L368" s="47"/>
      <c r="O368" s="98"/>
      <c r="P368" s="98"/>
      <c r="R368" s="47"/>
      <c r="T368" s="49"/>
      <c r="U368" s="49"/>
      <c r="V368" s="49"/>
      <c r="W368" s="49"/>
    </row>
    <row r="369">
      <c r="A369" s="94"/>
      <c r="F369" s="2"/>
      <c r="G369" s="2"/>
      <c r="H369" s="2"/>
      <c r="I369" s="2"/>
      <c r="J369" s="2"/>
      <c r="L369" s="47"/>
      <c r="O369" s="98"/>
      <c r="P369" s="98"/>
      <c r="R369" s="47"/>
      <c r="T369" s="49"/>
      <c r="U369" s="49"/>
      <c r="V369" s="49"/>
      <c r="W369" s="49"/>
    </row>
    <row r="370">
      <c r="A370" s="94"/>
      <c r="F370" s="2"/>
      <c r="G370" s="2"/>
      <c r="H370" s="2"/>
      <c r="I370" s="2"/>
      <c r="J370" s="2"/>
      <c r="L370" s="47"/>
      <c r="O370" s="98"/>
      <c r="P370" s="98"/>
      <c r="R370" s="47"/>
      <c r="T370" s="49"/>
      <c r="U370" s="49"/>
      <c r="V370" s="49"/>
      <c r="W370" s="49"/>
    </row>
    <row r="371">
      <c r="A371" s="94"/>
      <c r="F371" s="2"/>
      <c r="G371" s="2"/>
      <c r="H371" s="2"/>
      <c r="I371" s="2"/>
      <c r="J371" s="2"/>
      <c r="L371" s="47"/>
      <c r="O371" s="98"/>
      <c r="P371" s="98"/>
      <c r="R371" s="47"/>
      <c r="T371" s="49"/>
      <c r="U371" s="49"/>
      <c r="V371" s="49"/>
      <c r="W371" s="49"/>
    </row>
    <row r="372">
      <c r="A372" s="94"/>
      <c r="F372" s="2"/>
      <c r="G372" s="2"/>
      <c r="H372" s="3"/>
      <c r="I372" s="2"/>
      <c r="J372" s="3"/>
      <c r="L372" s="47"/>
      <c r="O372" s="98"/>
      <c r="P372" s="98"/>
      <c r="R372" s="47"/>
      <c r="T372" s="49"/>
      <c r="U372" s="49"/>
      <c r="V372" s="49"/>
      <c r="W372" s="49"/>
    </row>
    <row r="373">
      <c r="A373" s="94"/>
      <c r="F373" s="2"/>
      <c r="G373" s="2"/>
      <c r="H373" s="2"/>
      <c r="I373" s="2"/>
      <c r="J373" s="2"/>
      <c r="L373" s="47"/>
      <c r="O373" s="98"/>
      <c r="P373" s="98"/>
      <c r="R373" s="47"/>
      <c r="T373" s="49"/>
      <c r="U373" s="49"/>
      <c r="V373" s="49"/>
      <c r="W373" s="49"/>
    </row>
    <row r="374">
      <c r="A374" s="94"/>
      <c r="F374" s="2"/>
      <c r="G374" s="2"/>
      <c r="H374" s="2"/>
      <c r="I374" s="2"/>
      <c r="J374" s="2"/>
      <c r="L374" s="47"/>
      <c r="O374" s="98"/>
      <c r="P374" s="98"/>
      <c r="R374" s="47"/>
      <c r="T374" s="49"/>
      <c r="U374" s="49"/>
      <c r="V374" s="49"/>
      <c r="W374" s="49"/>
    </row>
    <row r="375">
      <c r="A375" s="94"/>
      <c r="F375" s="2"/>
      <c r="G375" s="2"/>
      <c r="H375" s="2"/>
      <c r="I375" s="2"/>
      <c r="J375" s="2"/>
      <c r="L375" s="47"/>
      <c r="O375" s="98"/>
      <c r="P375" s="98"/>
      <c r="R375" s="47"/>
      <c r="T375" s="49"/>
      <c r="U375" s="49"/>
      <c r="V375" s="49"/>
      <c r="W375" s="49"/>
    </row>
    <row r="376">
      <c r="A376" s="94"/>
      <c r="F376" s="2"/>
      <c r="G376" s="2"/>
      <c r="H376" s="2"/>
      <c r="I376" s="2"/>
      <c r="J376" s="2"/>
      <c r="L376" s="47"/>
      <c r="O376" s="98"/>
      <c r="P376" s="98"/>
      <c r="R376" s="47"/>
      <c r="T376" s="49"/>
      <c r="U376" s="49"/>
      <c r="V376" s="49"/>
      <c r="W376" s="49"/>
    </row>
    <row r="377">
      <c r="A377" s="94"/>
      <c r="F377" s="3"/>
      <c r="G377" s="3"/>
      <c r="H377" s="3"/>
      <c r="I377" s="2"/>
      <c r="J377" s="3"/>
      <c r="L377" s="47"/>
      <c r="O377" s="98"/>
      <c r="P377" s="98"/>
      <c r="R377" s="47"/>
      <c r="T377" s="49"/>
      <c r="U377" s="49"/>
      <c r="V377" s="49"/>
      <c r="W377" s="49"/>
    </row>
    <row r="378">
      <c r="A378" s="94"/>
      <c r="F378" s="3"/>
      <c r="G378" s="3"/>
      <c r="H378" s="3"/>
      <c r="I378" s="2"/>
      <c r="J378" s="3"/>
      <c r="L378" s="47"/>
      <c r="O378" s="98"/>
      <c r="P378" s="98"/>
      <c r="R378" s="47"/>
      <c r="T378" s="49"/>
      <c r="U378" s="49"/>
      <c r="V378" s="49"/>
      <c r="W378" s="49"/>
    </row>
    <row r="379">
      <c r="A379" s="94"/>
      <c r="F379" s="3"/>
      <c r="G379" s="3"/>
      <c r="H379" s="3"/>
      <c r="I379" s="2"/>
      <c r="J379" s="3"/>
      <c r="L379" s="47"/>
      <c r="O379" s="98"/>
      <c r="P379" s="98"/>
      <c r="R379" s="47"/>
      <c r="T379" s="49"/>
      <c r="U379" s="49"/>
      <c r="V379" s="49"/>
      <c r="W379" s="49"/>
    </row>
    <row r="380">
      <c r="A380" s="94"/>
      <c r="F380" s="2"/>
      <c r="G380" s="2"/>
      <c r="H380" s="2"/>
      <c r="I380" s="2"/>
      <c r="J380" s="2"/>
      <c r="L380" s="47"/>
      <c r="O380" s="98"/>
      <c r="P380" s="98"/>
      <c r="R380" s="47"/>
      <c r="T380" s="49"/>
      <c r="U380" s="49"/>
      <c r="V380" s="49"/>
      <c r="W380" s="49"/>
    </row>
    <row r="381">
      <c r="A381" s="94"/>
      <c r="F381" s="2"/>
      <c r="G381" s="2"/>
      <c r="H381" s="2"/>
      <c r="I381" s="2"/>
      <c r="J381" s="2"/>
      <c r="L381" s="47"/>
      <c r="O381" s="98"/>
      <c r="P381" s="98"/>
      <c r="R381" s="47"/>
      <c r="T381" s="49"/>
      <c r="U381" s="49"/>
      <c r="V381" s="49"/>
      <c r="W381" s="49"/>
    </row>
    <row r="382">
      <c r="A382" s="94"/>
      <c r="F382" s="2"/>
      <c r="G382" s="2"/>
      <c r="H382" s="2"/>
      <c r="I382" s="2"/>
      <c r="J382" s="2"/>
      <c r="L382" s="47"/>
      <c r="O382" s="98"/>
      <c r="P382" s="98"/>
      <c r="R382" s="47"/>
      <c r="T382" s="49"/>
      <c r="U382" s="49"/>
      <c r="V382" s="49"/>
      <c r="W382" s="49"/>
    </row>
    <row r="383">
      <c r="A383" s="94"/>
      <c r="F383" s="3"/>
      <c r="G383" s="3"/>
      <c r="H383" s="3"/>
      <c r="I383" s="2"/>
      <c r="J383" s="3"/>
      <c r="L383" s="47"/>
      <c r="O383" s="98"/>
      <c r="P383" s="98"/>
      <c r="R383" s="47"/>
      <c r="T383" s="49"/>
      <c r="U383" s="49"/>
      <c r="V383" s="49"/>
      <c r="W383" s="49"/>
    </row>
    <row r="384">
      <c r="A384" s="94"/>
      <c r="F384" s="2"/>
      <c r="G384" s="2"/>
      <c r="H384" s="2"/>
      <c r="I384" s="2"/>
      <c r="J384" s="2"/>
      <c r="L384" s="47"/>
      <c r="O384" s="98"/>
      <c r="P384" s="98"/>
      <c r="R384" s="47"/>
      <c r="T384" s="49"/>
      <c r="U384" s="49"/>
      <c r="V384" s="49"/>
      <c r="W384" s="49"/>
    </row>
    <row r="385">
      <c r="A385" s="94"/>
      <c r="F385" s="2"/>
      <c r="G385" s="2"/>
      <c r="H385" s="2"/>
      <c r="I385" s="2"/>
      <c r="J385" s="2"/>
      <c r="L385" s="47"/>
      <c r="O385" s="98"/>
      <c r="P385" s="98"/>
      <c r="R385" s="47"/>
      <c r="T385" s="49"/>
      <c r="U385" s="49"/>
      <c r="V385" s="49"/>
      <c r="W385" s="49"/>
    </row>
    <row r="386">
      <c r="A386" s="94"/>
      <c r="F386" s="2"/>
      <c r="G386" s="3"/>
      <c r="H386" s="2"/>
      <c r="I386" s="2"/>
      <c r="J386" s="2"/>
      <c r="L386" s="47"/>
      <c r="O386" s="98"/>
      <c r="P386" s="98"/>
      <c r="R386" s="47"/>
      <c r="T386" s="49"/>
      <c r="U386" s="49"/>
      <c r="V386" s="49"/>
      <c r="W386" s="49"/>
    </row>
    <row r="387">
      <c r="A387" s="94"/>
      <c r="F387" s="2"/>
      <c r="G387" s="2"/>
      <c r="H387" s="2"/>
      <c r="I387" s="2"/>
      <c r="J387" s="2"/>
      <c r="L387" s="47"/>
      <c r="O387" s="98"/>
      <c r="P387" s="98"/>
      <c r="R387" s="47"/>
      <c r="T387" s="49"/>
      <c r="U387" s="49"/>
      <c r="V387" s="49"/>
      <c r="W387" s="49"/>
    </row>
    <row r="388">
      <c r="A388" s="94"/>
      <c r="F388" s="3"/>
      <c r="G388" s="2"/>
      <c r="H388" s="3"/>
      <c r="I388" s="2"/>
      <c r="J388" s="3"/>
      <c r="L388" s="47"/>
      <c r="O388" s="98"/>
      <c r="P388" s="98"/>
      <c r="R388" s="47"/>
      <c r="T388" s="49"/>
      <c r="U388" s="49"/>
      <c r="V388" s="49"/>
      <c r="W388" s="49"/>
    </row>
    <row r="389">
      <c r="A389" s="94"/>
      <c r="F389" s="2"/>
      <c r="G389" s="2"/>
      <c r="H389" s="3"/>
      <c r="I389" s="2"/>
      <c r="J389" s="3"/>
      <c r="L389" s="47"/>
      <c r="O389" s="98"/>
      <c r="P389" s="98"/>
      <c r="R389" s="47"/>
      <c r="T389" s="49"/>
      <c r="U389" s="49"/>
      <c r="V389" s="49"/>
      <c r="W389" s="49"/>
    </row>
    <row r="390">
      <c r="A390" s="94"/>
      <c r="F390" s="2"/>
      <c r="G390" s="2"/>
      <c r="H390" s="2"/>
      <c r="I390" s="2"/>
      <c r="J390" s="2"/>
      <c r="L390" s="47"/>
      <c r="O390" s="98"/>
      <c r="P390" s="98"/>
      <c r="R390" s="47"/>
      <c r="T390" s="49"/>
      <c r="U390" s="49"/>
      <c r="V390" s="49"/>
      <c r="W390" s="49"/>
    </row>
    <row r="391">
      <c r="A391" s="94"/>
      <c r="F391" s="2"/>
      <c r="G391" s="2"/>
      <c r="H391" s="2"/>
      <c r="I391" s="2"/>
      <c r="J391" s="2"/>
      <c r="L391" s="47"/>
      <c r="O391" s="98"/>
      <c r="P391" s="98"/>
      <c r="R391" s="47"/>
      <c r="T391" s="49"/>
      <c r="U391" s="49"/>
      <c r="V391" s="49"/>
      <c r="W391" s="49"/>
    </row>
    <row r="392">
      <c r="A392" s="94"/>
      <c r="F392" s="2"/>
      <c r="G392" s="2"/>
      <c r="H392" s="2"/>
      <c r="I392" s="2"/>
      <c r="J392" s="2"/>
      <c r="L392" s="47"/>
      <c r="O392" s="98"/>
      <c r="P392" s="98"/>
      <c r="R392" s="47"/>
      <c r="T392" s="49"/>
      <c r="U392" s="49"/>
      <c r="V392" s="49"/>
      <c r="W392" s="49"/>
    </row>
    <row r="393">
      <c r="A393" s="94"/>
      <c r="F393" s="2"/>
      <c r="G393" s="2"/>
      <c r="H393" s="2"/>
      <c r="I393" s="2"/>
      <c r="J393" s="2"/>
      <c r="L393" s="47"/>
      <c r="O393" s="98"/>
      <c r="P393" s="98"/>
      <c r="R393" s="47"/>
      <c r="T393" s="49"/>
      <c r="U393" s="49"/>
      <c r="V393" s="49"/>
      <c r="W393" s="49"/>
    </row>
    <row r="394">
      <c r="A394" s="94"/>
      <c r="F394" s="2"/>
      <c r="G394" s="3"/>
      <c r="H394" s="2"/>
      <c r="I394" s="2"/>
      <c r="J394" s="2"/>
      <c r="L394" s="47"/>
      <c r="O394" s="98"/>
      <c r="P394" s="98"/>
      <c r="R394" s="47"/>
      <c r="T394" s="49"/>
      <c r="U394" s="49"/>
      <c r="V394" s="49"/>
      <c r="W394" s="49"/>
    </row>
    <row r="395">
      <c r="A395" s="94"/>
      <c r="F395" s="3"/>
      <c r="G395" s="2"/>
      <c r="H395" s="3"/>
      <c r="I395" s="2"/>
      <c r="J395" s="3"/>
      <c r="L395" s="47"/>
      <c r="O395" s="98"/>
      <c r="P395" s="98"/>
      <c r="R395" s="47"/>
      <c r="T395" s="49"/>
      <c r="U395" s="49"/>
      <c r="V395" s="49"/>
      <c r="W395" s="49"/>
    </row>
    <row r="396">
      <c r="A396" s="94"/>
      <c r="F396" s="2"/>
      <c r="G396" s="2"/>
      <c r="H396" s="2"/>
      <c r="I396" s="2"/>
      <c r="J396" s="2"/>
      <c r="L396" s="47"/>
      <c r="O396" s="98"/>
      <c r="P396" s="98"/>
      <c r="R396" s="47"/>
      <c r="T396" s="49"/>
      <c r="U396" s="49"/>
      <c r="V396" s="49"/>
      <c r="W396" s="49"/>
    </row>
    <row r="397">
      <c r="A397" s="94"/>
      <c r="F397" s="2"/>
      <c r="G397" s="2"/>
      <c r="H397" s="2"/>
      <c r="I397" s="2"/>
      <c r="J397" s="2"/>
      <c r="L397" s="47"/>
      <c r="O397" s="98"/>
      <c r="P397" s="98"/>
      <c r="R397" s="47"/>
      <c r="T397" s="49"/>
      <c r="U397" s="49"/>
      <c r="V397" s="49"/>
      <c r="W397" s="49"/>
    </row>
    <row r="398">
      <c r="A398" s="94"/>
      <c r="F398" s="2"/>
      <c r="G398" s="2"/>
      <c r="H398" s="2"/>
      <c r="I398" s="2"/>
      <c r="J398" s="2"/>
      <c r="L398" s="47"/>
      <c r="O398" s="98"/>
      <c r="P398" s="98"/>
      <c r="R398" s="47"/>
      <c r="T398" s="49"/>
      <c r="U398" s="49"/>
      <c r="V398" s="49"/>
      <c r="W398" s="49"/>
    </row>
    <row r="399">
      <c r="A399" s="94"/>
      <c r="F399" s="2"/>
      <c r="G399" s="2"/>
      <c r="H399" s="2"/>
      <c r="I399" s="2"/>
      <c r="J399" s="2"/>
      <c r="L399" s="47"/>
      <c r="O399" s="98"/>
      <c r="P399" s="98"/>
      <c r="R399" s="47"/>
      <c r="T399" s="49"/>
      <c r="U399" s="49"/>
      <c r="V399" s="49"/>
      <c r="W399" s="49"/>
    </row>
    <row r="400">
      <c r="A400" s="94"/>
      <c r="F400" s="2"/>
      <c r="G400" s="2"/>
      <c r="H400" s="2"/>
      <c r="I400" s="2"/>
      <c r="J400" s="2"/>
      <c r="L400" s="47"/>
      <c r="O400" s="98"/>
      <c r="P400" s="98"/>
      <c r="R400" s="47"/>
      <c r="T400" s="49"/>
      <c r="U400" s="49"/>
      <c r="V400" s="49"/>
      <c r="W400" s="49"/>
    </row>
    <row r="401">
      <c r="A401" s="94"/>
      <c r="F401" s="2"/>
      <c r="G401" s="2"/>
      <c r="H401" s="2"/>
      <c r="I401" s="2"/>
      <c r="J401" s="2"/>
      <c r="L401" s="47"/>
      <c r="O401" s="98"/>
      <c r="P401" s="98"/>
      <c r="R401" s="47"/>
      <c r="T401" s="49"/>
      <c r="U401" s="49"/>
      <c r="V401" s="49"/>
      <c r="W401" s="49"/>
    </row>
    <row r="402">
      <c r="A402" s="94"/>
      <c r="F402" s="2"/>
      <c r="G402" s="2"/>
      <c r="H402" s="2"/>
      <c r="I402" s="2"/>
      <c r="J402" s="2"/>
      <c r="L402" s="47"/>
      <c r="O402" s="98"/>
      <c r="P402" s="98"/>
      <c r="R402" s="47"/>
      <c r="T402" s="49"/>
      <c r="U402" s="49"/>
      <c r="V402" s="49"/>
      <c r="W402" s="49"/>
    </row>
    <row r="403">
      <c r="A403" s="94"/>
      <c r="F403" s="2"/>
      <c r="G403" s="2"/>
      <c r="H403" s="3"/>
      <c r="I403" s="2"/>
      <c r="J403" s="3"/>
      <c r="L403" s="47"/>
      <c r="O403" s="98"/>
      <c r="P403" s="98"/>
      <c r="R403" s="47"/>
      <c r="T403" s="49"/>
      <c r="U403" s="49"/>
      <c r="V403" s="49"/>
      <c r="W403" s="49"/>
    </row>
    <row r="404">
      <c r="A404" s="94"/>
      <c r="F404" s="3"/>
      <c r="G404" s="2"/>
      <c r="H404" s="3"/>
      <c r="I404" s="2"/>
      <c r="J404" s="3"/>
      <c r="L404" s="47"/>
      <c r="O404" s="98"/>
      <c r="P404" s="98"/>
      <c r="R404" s="47"/>
      <c r="T404" s="49"/>
      <c r="U404" s="49"/>
      <c r="V404" s="49"/>
      <c r="W404" s="49"/>
    </row>
    <row r="405">
      <c r="A405" s="94"/>
      <c r="F405" s="2"/>
      <c r="G405" s="2"/>
      <c r="H405" s="2"/>
      <c r="I405" s="2"/>
      <c r="J405" s="2"/>
      <c r="L405" s="47"/>
      <c r="O405" s="98"/>
      <c r="P405" s="98"/>
      <c r="R405" s="47"/>
      <c r="T405" s="49"/>
      <c r="U405" s="49"/>
      <c r="V405" s="49"/>
      <c r="W405" s="49"/>
    </row>
    <row r="406">
      <c r="A406" s="94"/>
      <c r="F406" s="2"/>
      <c r="G406" s="2"/>
      <c r="H406" s="2"/>
      <c r="I406" s="2"/>
      <c r="J406" s="2"/>
      <c r="L406" s="47"/>
      <c r="O406" s="98"/>
      <c r="P406" s="98"/>
      <c r="R406" s="47"/>
      <c r="T406" s="49"/>
      <c r="U406" s="49"/>
      <c r="V406" s="49"/>
      <c r="W406" s="49"/>
    </row>
    <row r="407">
      <c r="A407" s="94"/>
      <c r="F407" s="2"/>
      <c r="G407" s="2"/>
      <c r="H407" s="2"/>
      <c r="I407" s="2"/>
      <c r="J407" s="2"/>
      <c r="L407" s="47"/>
      <c r="O407" s="98"/>
      <c r="P407" s="98"/>
      <c r="R407" s="47"/>
      <c r="T407" s="49"/>
      <c r="U407" s="49"/>
      <c r="V407" s="49"/>
      <c r="W407" s="49"/>
    </row>
    <row r="408">
      <c r="A408" s="94"/>
      <c r="F408" s="2"/>
      <c r="G408" s="2"/>
      <c r="H408" s="2"/>
      <c r="I408" s="2"/>
      <c r="J408" s="2"/>
      <c r="L408" s="47"/>
      <c r="O408" s="98"/>
      <c r="P408" s="98"/>
      <c r="R408" s="47"/>
      <c r="T408" s="49"/>
      <c r="U408" s="49"/>
      <c r="V408" s="49"/>
      <c r="W408" s="49"/>
    </row>
    <row r="409">
      <c r="A409" s="94"/>
      <c r="F409" s="2"/>
      <c r="G409" s="2"/>
      <c r="H409" s="2"/>
      <c r="I409" s="2"/>
      <c r="J409" s="2"/>
      <c r="L409" s="47"/>
      <c r="O409" s="98"/>
      <c r="P409" s="98"/>
      <c r="R409" s="47"/>
      <c r="T409" s="49"/>
      <c r="U409" s="49"/>
      <c r="V409" s="49"/>
      <c r="W409" s="49"/>
    </row>
    <row r="410">
      <c r="A410" s="94"/>
      <c r="F410" s="2"/>
      <c r="G410" s="2"/>
      <c r="H410" s="2"/>
      <c r="I410" s="2"/>
      <c r="J410" s="2"/>
      <c r="L410" s="47"/>
      <c r="O410" s="98"/>
      <c r="P410" s="98"/>
      <c r="R410" s="47"/>
      <c r="T410" s="49"/>
      <c r="U410" s="49"/>
      <c r="V410" s="49"/>
      <c r="W410" s="49"/>
    </row>
    <row r="411">
      <c r="A411" s="94"/>
      <c r="F411" s="2"/>
      <c r="G411" s="2"/>
      <c r="H411" s="2"/>
      <c r="I411" s="2"/>
      <c r="J411" s="2"/>
      <c r="L411" s="47"/>
      <c r="O411" s="98"/>
      <c r="P411" s="98"/>
      <c r="R411" s="47"/>
      <c r="T411" s="49"/>
      <c r="U411" s="49"/>
      <c r="V411" s="49"/>
      <c r="W411" s="49"/>
    </row>
    <row r="412">
      <c r="A412" s="94"/>
      <c r="F412" s="2"/>
      <c r="G412" s="2"/>
      <c r="H412" s="2"/>
      <c r="I412" s="2"/>
      <c r="J412" s="2"/>
      <c r="L412" s="47"/>
      <c r="O412" s="98"/>
      <c r="P412" s="98"/>
      <c r="R412" s="47"/>
      <c r="T412" s="49"/>
      <c r="U412" s="49"/>
      <c r="V412" s="49"/>
      <c r="W412" s="49"/>
    </row>
    <row r="413">
      <c r="A413" s="94"/>
      <c r="F413" s="2"/>
      <c r="G413" s="2"/>
      <c r="H413" s="2"/>
      <c r="I413" s="2"/>
      <c r="J413" s="2"/>
      <c r="L413" s="47"/>
      <c r="O413" s="98"/>
      <c r="P413" s="98"/>
      <c r="R413" s="47"/>
      <c r="T413" s="49"/>
      <c r="U413" s="49"/>
      <c r="V413" s="49"/>
      <c r="W413" s="49"/>
    </row>
    <row r="414">
      <c r="A414" s="94"/>
      <c r="F414" s="2"/>
      <c r="G414" s="2"/>
      <c r="H414" s="2"/>
      <c r="I414" s="2"/>
      <c r="J414" s="2"/>
      <c r="L414" s="47"/>
      <c r="O414" s="98"/>
      <c r="P414" s="98"/>
      <c r="R414" s="47"/>
      <c r="T414" s="49"/>
      <c r="U414" s="49"/>
      <c r="V414" s="49"/>
      <c r="W414" s="49"/>
    </row>
    <row r="415">
      <c r="A415" s="94"/>
      <c r="F415" s="2"/>
      <c r="G415" s="2"/>
      <c r="H415" s="2"/>
      <c r="I415" s="2"/>
      <c r="J415" s="2"/>
      <c r="L415" s="47"/>
      <c r="O415" s="98"/>
      <c r="P415" s="98"/>
      <c r="R415" s="47"/>
      <c r="T415" s="49"/>
      <c r="U415" s="49"/>
      <c r="V415" s="49"/>
      <c r="W415" s="49"/>
    </row>
    <row r="416">
      <c r="A416" s="94"/>
      <c r="F416" s="2"/>
      <c r="G416" s="2"/>
      <c r="H416" s="2"/>
      <c r="I416" s="2"/>
      <c r="J416" s="2"/>
      <c r="L416" s="47"/>
      <c r="O416" s="98"/>
      <c r="P416" s="98"/>
      <c r="R416" s="47"/>
      <c r="T416" s="49"/>
      <c r="U416" s="49"/>
      <c r="V416" s="49"/>
      <c r="W416" s="49"/>
    </row>
    <row r="417">
      <c r="A417" s="94"/>
      <c r="F417" s="3"/>
      <c r="G417" s="3"/>
      <c r="H417" s="3"/>
      <c r="I417" s="2"/>
      <c r="J417" s="3"/>
      <c r="L417" s="47"/>
      <c r="O417" s="98"/>
      <c r="P417" s="98"/>
      <c r="R417" s="47"/>
      <c r="T417" s="49"/>
      <c r="U417" s="49"/>
      <c r="V417" s="49"/>
      <c r="W417" s="49"/>
    </row>
    <row r="418">
      <c r="A418" s="94"/>
      <c r="F418" s="2"/>
      <c r="G418" s="3"/>
      <c r="H418" s="3"/>
      <c r="I418" s="2"/>
      <c r="J418" s="3"/>
      <c r="L418" s="47"/>
      <c r="O418" s="98"/>
      <c r="P418" s="98"/>
      <c r="R418" s="47"/>
      <c r="T418" s="49"/>
      <c r="U418" s="49"/>
      <c r="V418" s="49"/>
      <c r="W418" s="49"/>
    </row>
    <row r="419">
      <c r="A419" s="94"/>
      <c r="F419" s="2"/>
      <c r="G419" s="2"/>
      <c r="H419" s="3"/>
      <c r="I419" s="2"/>
      <c r="J419" s="3"/>
      <c r="L419" s="47"/>
      <c r="O419" s="98"/>
      <c r="P419" s="98"/>
      <c r="R419" s="47"/>
      <c r="T419" s="49"/>
      <c r="U419" s="49"/>
      <c r="V419" s="49"/>
      <c r="W419" s="49"/>
    </row>
    <row r="420">
      <c r="A420" s="94"/>
      <c r="F420" s="3"/>
      <c r="G420" s="3"/>
      <c r="H420" s="3"/>
      <c r="I420" s="2"/>
      <c r="J420" s="3"/>
      <c r="L420" s="47"/>
      <c r="O420" s="98"/>
      <c r="P420" s="98"/>
      <c r="R420" s="47"/>
      <c r="T420" s="49"/>
      <c r="U420" s="49"/>
      <c r="V420" s="49"/>
      <c r="W420" s="49"/>
    </row>
    <row r="421">
      <c r="A421" s="94"/>
      <c r="F421" s="2"/>
      <c r="G421" s="2"/>
      <c r="H421" s="3"/>
      <c r="I421" s="2"/>
      <c r="J421" s="3"/>
      <c r="L421" s="47"/>
      <c r="O421" s="98"/>
      <c r="P421" s="98"/>
      <c r="R421" s="47"/>
      <c r="T421" s="49"/>
      <c r="U421" s="49"/>
      <c r="V421" s="49"/>
      <c r="W421" s="49"/>
    </row>
    <row r="422">
      <c r="A422" s="94"/>
      <c r="F422" s="2"/>
      <c r="G422" s="2"/>
      <c r="H422" s="2"/>
      <c r="I422" s="2"/>
      <c r="J422" s="2"/>
      <c r="L422" s="47"/>
      <c r="O422" s="98"/>
      <c r="P422" s="98"/>
      <c r="R422" s="47"/>
      <c r="T422" s="49"/>
      <c r="U422" s="49"/>
      <c r="V422" s="49"/>
      <c r="W422" s="49"/>
    </row>
    <row r="423">
      <c r="A423" s="94"/>
      <c r="F423" s="2"/>
      <c r="G423" s="2"/>
      <c r="H423" s="3"/>
      <c r="I423" s="2"/>
      <c r="J423" s="3"/>
      <c r="L423" s="47"/>
      <c r="O423" s="98"/>
      <c r="P423" s="98"/>
      <c r="R423" s="47"/>
      <c r="T423" s="49"/>
      <c r="U423" s="49"/>
      <c r="V423" s="49"/>
      <c r="W423" s="49"/>
    </row>
    <row r="424">
      <c r="A424" s="94"/>
      <c r="F424" s="3"/>
      <c r="G424" s="3"/>
      <c r="H424" s="3"/>
      <c r="I424" s="2"/>
      <c r="J424" s="3"/>
      <c r="L424" s="47"/>
      <c r="O424" s="98"/>
      <c r="P424" s="98"/>
      <c r="R424" s="47"/>
      <c r="T424" s="49"/>
      <c r="U424" s="49"/>
      <c r="V424" s="49"/>
      <c r="W424" s="49"/>
    </row>
    <row r="425">
      <c r="A425" s="94"/>
      <c r="F425" s="2"/>
      <c r="G425" s="2"/>
      <c r="H425" s="2"/>
      <c r="I425" s="2"/>
      <c r="J425" s="2"/>
      <c r="L425" s="47"/>
      <c r="O425" s="98"/>
      <c r="P425" s="98"/>
      <c r="R425" s="47"/>
      <c r="T425" s="49"/>
      <c r="U425" s="49"/>
      <c r="V425" s="49"/>
      <c r="W425" s="49"/>
    </row>
    <row r="426">
      <c r="A426" s="94"/>
      <c r="F426" s="2"/>
      <c r="G426" s="2"/>
      <c r="H426" s="2"/>
      <c r="I426" s="2"/>
      <c r="J426" s="2"/>
      <c r="L426" s="47"/>
      <c r="O426" s="98"/>
      <c r="P426" s="98"/>
      <c r="R426" s="47"/>
      <c r="T426" s="49"/>
      <c r="U426" s="49"/>
      <c r="V426" s="49"/>
      <c r="W426" s="49"/>
    </row>
    <row r="427">
      <c r="A427" s="94"/>
      <c r="F427" s="2"/>
      <c r="G427" s="2"/>
      <c r="H427" s="2"/>
      <c r="I427" s="2"/>
      <c r="J427" s="2"/>
      <c r="L427" s="47"/>
      <c r="O427" s="98"/>
      <c r="P427" s="98"/>
      <c r="R427" s="47"/>
      <c r="T427" s="49"/>
      <c r="U427" s="49"/>
      <c r="V427" s="49"/>
      <c r="W427" s="49"/>
    </row>
    <row r="428">
      <c r="A428" s="94"/>
      <c r="F428" s="2"/>
      <c r="G428" s="2"/>
      <c r="H428" s="2"/>
      <c r="I428" s="2"/>
      <c r="J428" s="2"/>
      <c r="L428" s="47"/>
      <c r="O428" s="98"/>
      <c r="P428" s="98"/>
      <c r="R428" s="47"/>
      <c r="T428" s="49"/>
      <c r="U428" s="49"/>
      <c r="V428" s="49"/>
      <c r="W428" s="49"/>
    </row>
    <row r="429">
      <c r="A429" s="94"/>
      <c r="F429" s="2"/>
      <c r="G429" s="2"/>
      <c r="H429" s="2"/>
      <c r="I429" s="2"/>
      <c r="J429" s="2"/>
      <c r="L429" s="47"/>
      <c r="O429" s="98"/>
      <c r="P429" s="98"/>
      <c r="R429" s="47"/>
      <c r="T429" s="49"/>
      <c r="U429" s="49"/>
      <c r="V429" s="49"/>
      <c r="W429" s="49"/>
    </row>
    <row r="430">
      <c r="A430" s="94"/>
      <c r="F430" s="2"/>
      <c r="G430" s="2"/>
      <c r="H430" s="2"/>
      <c r="I430" s="2"/>
      <c r="J430" s="2"/>
      <c r="L430" s="47"/>
      <c r="O430" s="98"/>
      <c r="P430" s="98"/>
      <c r="R430" s="47"/>
      <c r="T430" s="49"/>
      <c r="U430" s="49"/>
      <c r="V430" s="49"/>
      <c r="W430" s="49"/>
    </row>
    <row r="431">
      <c r="A431" s="94"/>
      <c r="F431" s="3"/>
      <c r="G431" s="3"/>
      <c r="H431" s="3"/>
      <c r="I431" s="2"/>
      <c r="J431" s="3"/>
      <c r="L431" s="47"/>
      <c r="O431" s="98"/>
      <c r="P431" s="98"/>
      <c r="R431" s="47"/>
      <c r="T431" s="49"/>
      <c r="U431" s="49"/>
      <c r="V431" s="49"/>
      <c r="W431" s="49"/>
    </row>
    <row r="432">
      <c r="A432" s="94"/>
      <c r="F432" s="3"/>
      <c r="G432" s="3"/>
      <c r="H432" s="3"/>
      <c r="I432" s="2"/>
      <c r="J432" s="3"/>
      <c r="L432" s="47"/>
      <c r="O432" s="98"/>
      <c r="P432" s="98"/>
      <c r="R432" s="47"/>
      <c r="T432" s="49"/>
      <c r="U432" s="49"/>
      <c r="V432" s="49"/>
      <c r="W432" s="49"/>
    </row>
    <row r="433">
      <c r="A433" s="94"/>
      <c r="F433" s="2"/>
      <c r="G433" s="2"/>
      <c r="H433" s="3"/>
      <c r="I433" s="2"/>
      <c r="J433" s="3"/>
      <c r="L433" s="47"/>
      <c r="O433" s="98"/>
      <c r="P433" s="98"/>
      <c r="R433" s="47"/>
      <c r="T433" s="49"/>
      <c r="U433" s="49"/>
      <c r="V433" s="49"/>
      <c r="W433" s="49"/>
    </row>
    <row r="434">
      <c r="A434" s="94"/>
      <c r="F434" s="2"/>
      <c r="G434" s="2"/>
      <c r="H434" s="3"/>
      <c r="I434" s="2"/>
      <c r="J434" s="3"/>
      <c r="L434" s="47"/>
      <c r="O434" s="98"/>
      <c r="P434" s="98"/>
      <c r="R434" s="47"/>
      <c r="T434" s="49"/>
      <c r="U434" s="49"/>
      <c r="V434" s="49"/>
      <c r="W434" s="49"/>
    </row>
    <row r="435">
      <c r="A435" s="94"/>
      <c r="F435" s="3"/>
      <c r="G435" s="3"/>
      <c r="H435" s="3"/>
      <c r="I435" s="2"/>
      <c r="J435" s="3"/>
      <c r="L435" s="47"/>
      <c r="O435" s="98"/>
      <c r="P435" s="98"/>
      <c r="R435" s="47"/>
      <c r="T435" s="49"/>
      <c r="U435" s="49"/>
      <c r="V435" s="49"/>
      <c r="W435" s="49"/>
    </row>
    <row r="436">
      <c r="A436" s="94"/>
      <c r="F436" s="3"/>
      <c r="G436" s="3"/>
      <c r="H436" s="3"/>
      <c r="I436" s="2"/>
      <c r="J436" s="3"/>
      <c r="L436" s="47"/>
      <c r="O436" s="98"/>
      <c r="P436" s="98"/>
      <c r="R436" s="47"/>
      <c r="T436" s="49"/>
      <c r="U436" s="49"/>
      <c r="V436" s="49"/>
      <c r="W436" s="49"/>
    </row>
    <row r="437">
      <c r="A437" s="94"/>
      <c r="F437" s="2"/>
      <c r="G437" s="2"/>
      <c r="H437" s="3"/>
      <c r="I437" s="2"/>
      <c r="J437" s="3"/>
      <c r="L437" s="47"/>
      <c r="O437" s="98"/>
      <c r="P437" s="98"/>
      <c r="R437" s="47"/>
      <c r="T437" s="49"/>
      <c r="U437" s="49"/>
      <c r="V437" s="49"/>
      <c r="W437" s="49"/>
    </row>
    <row r="438">
      <c r="A438" s="94"/>
      <c r="F438" s="2"/>
      <c r="G438" s="2"/>
      <c r="H438" s="2"/>
      <c r="I438" s="2"/>
      <c r="J438" s="2"/>
      <c r="L438" s="47"/>
      <c r="O438" s="98"/>
      <c r="P438" s="98"/>
      <c r="R438" s="47"/>
      <c r="T438" s="49"/>
      <c r="U438" s="49"/>
      <c r="V438" s="49"/>
      <c r="W438" s="49"/>
    </row>
    <row r="439">
      <c r="A439" s="94"/>
      <c r="F439" s="3"/>
      <c r="G439" s="3"/>
      <c r="H439" s="3"/>
      <c r="I439" s="2"/>
      <c r="J439" s="3"/>
      <c r="L439" s="47"/>
      <c r="O439" s="98"/>
      <c r="P439" s="98"/>
      <c r="R439" s="47"/>
      <c r="T439" s="49"/>
      <c r="U439" s="49"/>
      <c r="V439" s="49"/>
      <c r="W439" s="49"/>
    </row>
    <row r="440">
      <c r="A440" s="94"/>
      <c r="F440" s="3"/>
      <c r="G440" s="3"/>
      <c r="H440" s="3"/>
      <c r="I440" s="2"/>
      <c r="J440" s="3"/>
      <c r="L440" s="47"/>
      <c r="O440" s="98"/>
      <c r="P440" s="98"/>
      <c r="R440" s="47"/>
      <c r="T440" s="49"/>
      <c r="U440" s="49"/>
      <c r="V440" s="49"/>
      <c r="W440" s="49"/>
    </row>
    <row r="441">
      <c r="A441" s="94"/>
      <c r="F441" s="3"/>
      <c r="G441" s="3"/>
      <c r="H441" s="3"/>
      <c r="I441" s="2"/>
      <c r="J441" s="3"/>
      <c r="L441" s="47"/>
      <c r="O441" s="98"/>
      <c r="P441" s="98"/>
      <c r="R441" s="47"/>
      <c r="T441" s="49"/>
      <c r="U441" s="49"/>
      <c r="V441" s="49"/>
      <c r="W441" s="49"/>
    </row>
    <row r="442">
      <c r="A442" s="94"/>
      <c r="F442" s="2"/>
      <c r="G442" s="2"/>
      <c r="H442" s="2"/>
      <c r="I442" s="2"/>
      <c r="J442" s="2"/>
      <c r="L442" s="47"/>
      <c r="O442" s="98"/>
      <c r="P442" s="98"/>
      <c r="R442" s="47"/>
      <c r="T442" s="49"/>
      <c r="U442" s="49"/>
      <c r="V442" s="49"/>
      <c r="W442" s="49"/>
    </row>
    <row r="443">
      <c r="A443" s="94"/>
      <c r="F443" s="2"/>
      <c r="G443" s="2"/>
      <c r="H443" s="2"/>
      <c r="I443" s="2"/>
      <c r="J443" s="2"/>
      <c r="L443" s="47"/>
      <c r="O443" s="98"/>
      <c r="P443" s="98"/>
      <c r="R443" s="47"/>
      <c r="T443" s="49"/>
      <c r="U443" s="49"/>
      <c r="V443" s="49"/>
      <c r="W443" s="49"/>
    </row>
    <row r="444">
      <c r="A444" s="94"/>
      <c r="F444" s="2"/>
      <c r="G444" s="2"/>
      <c r="H444" s="2"/>
      <c r="I444" s="2"/>
      <c r="J444" s="2"/>
      <c r="L444" s="47"/>
      <c r="O444" s="98"/>
      <c r="P444" s="98"/>
      <c r="R444" s="47"/>
      <c r="T444" s="49"/>
      <c r="U444" s="49"/>
      <c r="V444" s="49"/>
      <c r="W444" s="49"/>
    </row>
    <row r="445">
      <c r="A445" s="94"/>
      <c r="F445" s="3"/>
      <c r="G445" s="2"/>
      <c r="H445" s="3"/>
      <c r="I445" s="2"/>
      <c r="J445" s="3"/>
      <c r="L445" s="47"/>
      <c r="O445" s="98"/>
      <c r="P445" s="98"/>
      <c r="R445" s="47"/>
      <c r="T445" s="49"/>
      <c r="U445" s="49"/>
      <c r="V445" s="49"/>
      <c r="W445" s="49"/>
    </row>
    <row r="446">
      <c r="A446" s="94"/>
      <c r="F446" s="2"/>
      <c r="G446" s="2"/>
      <c r="H446" s="2"/>
      <c r="I446" s="2"/>
      <c r="J446" s="2"/>
      <c r="L446" s="47"/>
      <c r="O446" s="98"/>
      <c r="P446" s="98"/>
      <c r="R446" s="47"/>
      <c r="T446" s="49"/>
      <c r="U446" s="49"/>
      <c r="V446" s="49"/>
      <c r="W446" s="49"/>
    </row>
    <row r="447">
      <c r="A447" s="94"/>
      <c r="F447" s="2"/>
      <c r="G447" s="2"/>
      <c r="H447" s="2"/>
      <c r="I447" s="2"/>
      <c r="J447" s="2"/>
      <c r="L447" s="47"/>
      <c r="O447" s="98"/>
      <c r="P447" s="98"/>
      <c r="R447" s="47"/>
      <c r="T447" s="49"/>
      <c r="U447" s="49"/>
      <c r="V447" s="49"/>
      <c r="W447" s="49"/>
    </row>
    <row r="448">
      <c r="A448" s="94"/>
      <c r="F448" s="2"/>
      <c r="G448" s="2"/>
      <c r="H448" s="3"/>
      <c r="I448" s="2"/>
      <c r="J448" s="3"/>
      <c r="L448" s="47"/>
      <c r="O448" s="98"/>
      <c r="P448" s="98"/>
      <c r="R448" s="47"/>
      <c r="T448" s="49"/>
      <c r="U448" s="49"/>
      <c r="V448" s="49"/>
      <c r="W448" s="49"/>
    </row>
    <row r="449">
      <c r="A449" s="94"/>
      <c r="F449" s="2"/>
      <c r="G449" s="2"/>
      <c r="H449" s="2"/>
      <c r="I449" s="2"/>
      <c r="J449" s="2"/>
      <c r="L449" s="47"/>
      <c r="O449" s="98"/>
      <c r="P449" s="98"/>
      <c r="R449" s="47"/>
      <c r="T449" s="49"/>
      <c r="U449" s="49"/>
      <c r="V449" s="49"/>
      <c r="W449" s="49"/>
    </row>
    <row r="450">
      <c r="A450" s="94"/>
      <c r="F450" s="2"/>
      <c r="G450" s="2"/>
      <c r="H450" s="2"/>
      <c r="I450" s="2"/>
      <c r="J450" s="2"/>
      <c r="L450" s="47"/>
      <c r="O450" s="98"/>
      <c r="P450" s="98"/>
      <c r="R450" s="47"/>
      <c r="T450" s="49"/>
      <c r="U450" s="49"/>
      <c r="V450" s="49"/>
      <c r="W450" s="49"/>
    </row>
    <row r="451">
      <c r="A451" s="94"/>
      <c r="F451" s="2"/>
      <c r="G451" s="2"/>
      <c r="H451" s="2"/>
      <c r="I451" s="2"/>
      <c r="J451" s="2"/>
      <c r="L451" s="47"/>
      <c r="O451" s="98"/>
      <c r="P451" s="98"/>
      <c r="R451" s="47"/>
      <c r="T451" s="49"/>
      <c r="U451" s="49"/>
      <c r="V451" s="49"/>
      <c r="W451" s="49"/>
    </row>
    <row r="452">
      <c r="A452" s="94"/>
      <c r="F452" s="3"/>
      <c r="G452" s="3"/>
      <c r="H452" s="3"/>
      <c r="I452" s="2"/>
      <c r="J452" s="3"/>
      <c r="L452" s="47"/>
      <c r="O452" s="98"/>
      <c r="P452" s="98"/>
      <c r="R452" s="47"/>
      <c r="T452" s="49"/>
      <c r="U452" s="49"/>
      <c r="V452" s="49"/>
      <c r="W452" s="49"/>
    </row>
    <row r="453">
      <c r="A453" s="94"/>
      <c r="F453" s="2"/>
      <c r="G453" s="2"/>
      <c r="H453" s="3"/>
      <c r="I453" s="2"/>
      <c r="J453" s="3"/>
      <c r="L453" s="47"/>
      <c r="O453" s="98"/>
      <c r="P453" s="98"/>
      <c r="R453" s="47"/>
      <c r="T453" s="49"/>
      <c r="U453" s="49"/>
      <c r="V453" s="49"/>
      <c r="W453" s="49"/>
    </row>
    <row r="454">
      <c r="A454" s="94"/>
      <c r="F454" s="3"/>
      <c r="G454" s="3"/>
      <c r="H454" s="3"/>
      <c r="I454" s="2"/>
      <c r="J454" s="3"/>
      <c r="L454" s="47"/>
      <c r="O454" s="98"/>
      <c r="P454" s="98"/>
      <c r="R454" s="47"/>
      <c r="T454" s="49"/>
      <c r="U454" s="49"/>
      <c r="V454" s="49"/>
      <c r="W454" s="49"/>
    </row>
    <row r="455">
      <c r="A455" s="94"/>
      <c r="F455" s="2"/>
      <c r="G455" s="2"/>
      <c r="H455" s="2"/>
      <c r="I455" s="2"/>
      <c r="J455" s="2"/>
      <c r="L455" s="47"/>
      <c r="O455" s="98"/>
      <c r="P455" s="98"/>
      <c r="R455" s="47"/>
      <c r="T455" s="49"/>
      <c r="U455" s="49"/>
      <c r="V455" s="49"/>
      <c r="W455" s="49"/>
    </row>
    <row r="456">
      <c r="A456" s="94"/>
      <c r="F456" s="2"/>
      <c r="G456" s="2"/>
      <c r="H456" s="2"/>
      <c r="I456" s="2"/>
      <c r="J456" s="2"/>
      <c r="L456" s="47"/>
      <c r="O456" s="98"/>
      <c r="P456" s="98"/>
      <c r="R456" s="47"/>
      <c r="T456" s="49"/>
      <c r="U456" s="49"/>
      <c r="V456" s="49"/>
      <c r="W456" s="49"/>
    </row>
    <row r="457">
      <c r="A457" s="94"/>
      <c r="F457" s="3"/>
      <c r="G457" s="3"/>
      <c r="H457" s="3"/>
      <c r="I457" s="2"/>
      <c r="J457" s="3"/>
      <c r="L457" s="47"/>
      <c r="O457" s="98"/>
      <c r="P457" s="98"/>
      <c r="R457" s="47"/>
      <c r="T457" s="49"/>
      <c r="U457" s="49"/>
      <c r="V457" s="49"/>
      <c r="W457" s="49"/>
    </row>
    <row r="458">
      <c r="A458" s="94"/>
      <c r="F458" s="2"/>
      <c r="G458" s="2"/>
      <c r="H458" s="2"/>
      <c r="I458" s="2"/>
      <c r="J458" s="2"/>
      <c r="L458" s="47"/>
      <c r="O458" s="98"/>
      <c r="P458" s="98"/>
      <c r="R458" s="47"/>
      <c r="T458" s="49"/>
      <c r="U458" s="49"/>
      <c r="V458" s="49"/>
      <c r="W458" s="49"/>
    </row>
    <row r="459">
      <c r="A459" s="94"/>
      <c r="F459" s="2"/>
      <c r="G459" s="2"/>
      <c r="H459" s="3"/>
      <c r="I459" s="2"/>
      <c r="J459" s="3"/>
      <c r="L459" s="47"/>
      <c r="O459" s="98"/>
      <c r="P459" s="98"/>
      <c r="R459" s="47"/>
      <c r="T459" s="49"/>
      <c r="U459" s="49"/>
      <c r="V459" s="49"/>
      <c r="W459" s="49"/>
    </row>
    <row r="460">
      <c r="A460" s="94"/>
      <c r="F460" s="3"/>
      <c r="G460" s="3"/>
      <c r="H460" s="3"/>
      <c r="I460" s="2"/>
      <c r="J460" s="3"/>
      <c r="L460" s="47"/>
      <c r="O460" s="98"/>
      <c r="P460" s="98"/>
      <c r="R460" s="47"/>
      <c r="T460" s="49"/>
      <c r="U460" s="49"/>
      <c r="V460" s="49"/>
      <c r="W460" s="49"/>
    </row>
    <row r="461">
      <c r="A461" s="94"/>
      <c r="F461" s="2"/>
      <c r="G461" s="3"/>
      <c r="H461" s="3"/>
      <c r="I461" s="2"/>
      <c r="J461" s="3"/>
      <c r="L461" s="47"/>
      <c r="O461" s="98"/>
      <c r="P461" s="98"/>
      <c r="R461" s="47"/>
      <c r="T461" s="49"/>
      <c r="U461" s="49"/>
      <c r="V461" s="49"/>
      <c r="W461" s="49"/>
    </row>
    <row r="462">
      <c r="A462" s="94"/>
      <c r="F462" s="3"/>
      <c r="G462" s="2"/>
      <c r="H462" s="3"/>
      <c r="I462" s="2"/>
      <c r="J462" s="3"/>
      <c r="L462" s="47"/>
      <c r="O462" s="98"/>
      <c r="P462" s="98"/>
      <c r="R462" s="47"/>
      <c r="T462" s="49"/>
      <c r="U462" s="49"/>
      <c r="V462" s="49"/>
      <c r="W462" s="49"/>
    </row>
    <row r="463">
      <c r="A463" s="94"/>
      <c r="F463" s="3"/>
      <c r="G463" s="3"/>
      <c r="H463" s="3"/>
      <c r="I463" s="2"/>
      <c r="J463" s="3"/>
      <c r="L463" s="47"/>
      <c r="O463" s="98"/>
      <c r="P463" s="98"/>
      <c r="R463" s="47"/>
      <c r="T463" s="49"/>
      <c r="U463" s="49"/>
      <c r="V463" s="49"/>
      <c r="W463" s="49"/>
    </row>
    <row r="464">
      <c r="A464" s="94"/>
      <c r="F464" s="3"/>
      <c r="G464" s="3"/>
      <c r="H464" s="3"/>
      <c r="I464" s="2"/>
      <c r="J464" s="3"/>
      <c r="L464" s="47"/>
      <c r="O464" s="98"/>
      <c r="P464" s="98"/>
      <c r="R464" s="47"/>
      <c r="T464" s="49"/>
      <c r="U464" s="49"/>
      <c r="V464" s="49"/>
      <c r="W464" s="49"/>
    </row>
    <row r="465">
      <c r="A465" s="94"/>
      <c r="F465" s="2"/>
      <c r="G465" s="2"/>
      <c r="H465" s="2"/>
      <c r="I465" s="2"/>
      <c r="J465" s="2"/>
      <c r="L465" s="47"/>
      <c r="O465" s="98"/>
      <c r="P465" s="98"/>
      <c r="R465" s="47"/>
      <c r="T465" s="49"/>
      <c r="U465" s="49"/>
      <c r="V465" s="49"/>
      <c r="W465" s="49"/>
    </row>
    <row r="466">
      <c r="A466" s="94"/>
      <c r="F466" s="2"/>
      <c r="G466" s="2"/>
      <c r="H466" s="2"/>
      <c r="I466" s="2"/>
      <c r="J466" s="2"/>
      <c r="L466" s="47"/>
      <c r="O466" s="98"/>
      <c r="P466" s="98"/>
      <c r="R466" s="47"/>
      <c r="T466" s="49"/>
      <c r="U466" s="49"/>
      <c r="V466" s="49"/>
      <c r="W466" s="49"/>
    </row>
    <row r="467">
      <c r="A467" s="94"/>
      <c r="F467" s="2"/>
      <c r="G467" s="3"/>
      <c r="H467" s="3"/>
      <c r="I467" s="2"/>
      <c r="J467" s="3"/>
      <c r="L467" s="47"/>
      <c r="O467" s="98"/>
      <c r="P467" s="98"/>
      <c r="R467" s="47"/>
      <c r="T467" s="49"/>
      <c r="U467" s="49"/>
      <c r="V467" s="49"/>
      <c r="W467" s="49"/>
    </row>
    <row r="468">
      <c r="A468" s="94"/>
      <c r="F468" s="2"/>
      <c r="G468" s="2"/>
      <c r="H468" s="2"/>
      <c r="I468" s="2"/>
      <c r="J468" s="2"/>
      <c r="L468" s="47"/>
      <c r="O468" s="98"/>
      <c r="P468" s="98"/>
      <c r="R468" s="47"/>
      <c r="T468" s="49"/>
      <c r="U468" s="49"/>
      <c r="V468" s="49"/>
      <c r="W468" s="49"/>
    </row>
    <row r="469">
      <c r="A469" s="94"/>
      <c r="F469" s="3"/>
      <c r="G469" s="3"/>
      <c r="H469" s="3"/>
      <c r="I469" s="2"/>
      <c r="J469" s="3"/>
      <c r="L469" s="47"/>
      <c r="O469" s="98"/>
      <c r="P469" s="98"/>
      <c r="R469" s="47"/>
      <c r="T469" s="49"/>
      <c r="U469" s="49"/>
      <c r="V469" s="49"/>
      <c r="W469" s="49"/>
    </row>
    <row r="470">
      <c r="A470" s="94"/>
      <c r="F470" s="3"/>
      <c r="G470" s="3"/>
      <c r="H470" s="3"/>
      <c r="I470" s="2"/>
      <c r="J470" s="3"/>
      <c r="L470" s="47"/>
      <c r="O470" s="98"/>
      <c r="P470" s="98"/>
      <c r="R470" s="47"/>
      <c r="T470" s="49"/>
      <c r="U470" s="49"/>
      <c r="V470" s="49"/>
      <c r="W470" s="49"/>
    </row>
    <row r="471">
      <c r="A471" s="94"/>
      <c r="F471" s="2"/>
      <c r="G471" s="3"/>
      <c r="H471" s="3"/>
      <c r="I471" s="2"/>
      <c r="J471" s="3"/>
      <c r="L471" s="47"/>
      <c r="O471" s="98"/>
      <c r="P471" s="98"/>
      <c r="R471" s="47"/>
      <c r="T471" s="49"/>
      <c r="U471" s="49"/>
      <c r="V471" s="49"/>
      <c r="W471" s="49"/>
    </row>
    <row r="472">
      <c r="A472" s="94"/>
      <c r="F472" s="3"/>
      <c r="G472" s="2"/>
      <c r="H472" s="2"/>
      <c r="I472" s="2"/>
      <c r="J472" s="2"/>
      <c r="L472" s="47"/>
      <c r="O472" s="98"/>
      <c r="P472" s="98"/>
      <c r="R472" s="47"/>
      <c r="T472" s="49"/>
      <c r="U472" s="49"/>
      <c r="V472" s="49"/>
      <c r="W472" s="49"/>
    </row>
    <row r="473">
      <c r="A473" s="94"/>
      <c r="F473" s="3"/>
      <c r="G473" s="3"/>
      <c r="H473" s="3"/>
      <c r="I473" s="2"/>
      <c r="J473" s="3"/>
      <c r="L473" s="47"/>
      <c r="O473" s="98"/>
      <c r="P473" s="98"/>
      <c r="R473" s="47"/>
      <c r="T473" s="49"/>
      <c r="U473" s="49"/>
      <c r="V473" s="49"/>
      <c r="W473" s="49"/>
    </row>
    <row r="474">
      <c r="A474" s="94"/>
      <c r="F474" s="2"/>
      <c r="G474" s="2"/>
      <c r="H474" s="2"/>
      <c r="I474" s="2"/>
      <c r="J474" s="2"/>
      <c r="L474" s="47"/>
      <c r="O474" s="98"/>
      <c r="P474" s="98"/>
      <c r="R474" s="47"/>
      <c r="T474" s="49"/>
      <c r="U474" s="49"/>
      <c r="V474" s="49"/>
      <c r="W474" s="49"/>
    </row>
    <row r="475">
      <c r="A475" s="94"/>
      <c r="F475" s="2"/>
      <c r="G475" s="2"/>
      <c r="H475" s="2"/>
      <c r="I475" s="2"/>
      <c r="J475" s="2"/>
      <c r="L475" s="47"/>
      <c r="O475" s="98"/>
      <c r="P475" s="98"/>
      <c r="R475" s="47"/>
      <c r="T475" s="49"/>
      <c r="U475" s="49"/>
      <c r="V475" s="49"/>
      <c r="W475" s="49"/>
    </row>
    <row r="476">
      <c r="A476" s="94"/>
      <c r="F476" s="2"/>
      <c r="G476" s="2"/>
      <c r="H476" s="2"/>
      <c r="I476" s="2"/>
      <c r="J476" s="2"/>
      <c r="L476" s="47"/>
      <c r="O476" s="98"/>
      <c r="P476" s="98"/>
      <c r="R476" s="47"/>
      <c r="T476" s="49"/>
      <c r="U476" s="49"/>
      <c r="V476" s="49"/>
      <c r="W476" s="49"/>
    </row>
    <row r="477">
      <c r="A477" s="94"/>
      <c r="F477" s="2"/>
      <c r="G477" s="2"/>
      <c r="H477" s="2"/>
      <c r="I477" s="2"/>
      <c r="J477" s="2"/>
      <c r="L477" s="47"/>
      <c r="O477" s="98"/>
      <c r="P477" s="98"/>
      <c r="R477" s="47"/>
      <c r="T477" s="49"/>
      <c r="U477" s="49"/>
      <c r="V477" s="49"/>
      <c r="W477" s="49"/>
    </row>
    <row r="478">
      <c r="A478" s="94"/>
      <c r="F478" s="2"/>
      <c r="G478" s="2"/>
      <c r="H478" s="2"/>
      <c r="I478" s="2"/>
      <c r="J478" s="2"/>
      <c r="L478" s="47"/>
      <c r="O478" s="98"/>
      <c r="P478" s="98"/>
      <c r="R478" s="47"/>
      <c r="T478" s="49"/>
      <c r="U478" s="49"/>
      <c r="V478" s="49"/>
      <c r="W478" s="49"/>
    </row>
    <row r="479">
      <c r="A479" s="94"/>
      <c r="F479" s="2"/>
      <c r="G479" s="2"/>
      <c r="H479" s="2"/>
      <c r="I479" s="2"/>
      <c r="J479" s="2"/>
      <c r="L479" s="47"/>
      <c r="O479" s="98"/>
      <c r="P479" s="98"/>
      <c r="R479" s="47"/>
      <c r="T479" s="49"/>
      <c r="U479" s="49"/>
      <c r="V479" s="49"/>
      <c r="W479" s="49"/>
    </row>
    <row r="480">
      <c r="A480" s="94"/>
      <c r="F480" s="2"/>
      <c r="G480" s="2"/>
      <c r="H480" s="2"/>
      <c r="I480" s="2"/>
      <c r="J480" s="2"/>
      <c r="L480" s="47"/>
      <c r="O480" s="98"/>
      <c r="P480" s="98"/>
      <c r="R480" s="47"/>
      <c r="T480" s="49"/>
      <c r="U480" s="49"/>
      <c r="V480" s="49"/>
      <c r="W480" s="49"/>
    </row>
    <row r="481">
      <c r="A481" s="94"/>
      <c r="F481" s="2"/>
      <c r="G481" s="2"/>
      <c r="H481" s="2"/>
      <c r="I481" s="2"/>
      <c r="J481" s="2"/>
      <c r="L481" s="47"/>
      <c r="O481" s="98"/>
      <c r="P481" s="98"/>
      <c r="R481" s="47"/>
      <c r="T481" s="49"/>
      <c r="U481" s="49"/>
      <c r="V481" s="49"/>
      <c r="W481" s="49"/>
    </row>
    <row r="482">
      <c r="A482" s="94"/>
      <c r="F482" s="2"/>
      <c r="G482" s="3"/>
      <c r="H482" s="3"/>
      <c r="I482" s="2"/>
      <c r="J482" s="3"/>
      <c r="L482" s="47"/>
      <c r="O482" s="98"/>
      <c r="P482" s="98"/>
      <c r="R482" s="47"/>
      <c r="T482" s="49"/>
      <c r="U482" s="49"/>
      <c r="V482" s="49"/>
      <c r="W482" s="49"/>
    </row>
    <row r="483">
      <c r="A483" s="94"/>
      <c r="F483" s="2"/>
      <c r="G483" s="2"/>
      <c r="H483" s="2"/>
      <c r="I483" s="2"/>
      <c r="J483" s="2"/>
      <c r="L483" s="47"/>
      <c r="O483" s="98"/>
      <c r="P483" s="98"/>
      <c r="R483" s="47"/>
      <c r="T483" s="49"/>
      <c r="U483" s="49"/>
      <c r="V483" s="49"/>
      <c r="W483" s="49"/>
    </row>
    <row r="484">
      <c r="A484" s="94"/>
      <c r="F484" s="2"/>
      <c r="G484" s="2"/>
      <c r="H484" s="2"/>
      <c r="I484" s="2"/>
      <c r="J484" s="2"/>
      <c r="L484" s="47"/>
      <c r="O484" s="98"/>
      <c r="P484" s="98"/>
      <c r="R484" s="47"/>
      <c r="T484" s="49"/>
      <c r="U484" s="49"/>
      <c r="V484" s="49"/>
      <c r="W484" s="49"/>
    </row>
    <row r="485">
      <c r="A485" s="94"/>
      <c r="F485" s="2"/>
      <c r="G485" s="2"/>
      <c r="H485" s="2"/>
      <c r="I485" s="2"/>
      <c r="J485" s="2"/>
      <c r="L485" s="47"/>
      <c r="O485" s="98"/>
      <c r="P485" s="98"/>
      <c r="R485" s="47"/>
      <c r="T485" s="49"/>
      <c r="U485" s="49"/>
      <c r="V485" s="49"/>
      <c r="W485" s="49"/>
    </row>
    <row r="486">
      <c r="A486" s="94"/>
      <c r="F486" s="2"/>
      <c r="G486" s="2"/>
      <c r="H486" s="2"/>
      <c r="I486" s="2"/>
      <c r="J486" s="2"/>
      <c r="L486" s="47"/>
      <c r="O486" s="98"/>
      <c r="P486" s="98"/>
      <c r="R486" s="47"/>
      <c r="T486" s="49"/>
      <c r="U486" s="49"/>
      <c r="V486" s="49"/>
      <c r="W486" s="49"/>
    </row>
    <row r="487">
      <c r="A487" s="94"/>
      <c r="F487" s="2"/>
      <c r="G487" s="2"/>
      <c r="H487" s="3"/>
      <c r="I487" s="2"/>
      <c r="J487" s="3"/>
      <c r="L487" s="47"/>
      <c r="O487" s="98"/>
      <c r="P487" s="98"/>
      <c r="R487" s="47"/>
      <c r="T487" s="49"/>
      <c r="U487" s="49"/>
      <c r="V487" s="49"/>
      <c r="W487" s="49"/>
    </row>
    <row r="488">
      <c r="A488" s="94"/>
      <c r="F488" s="2"/>
      <c r="G488" s="2"/>
      <c r="H488" s="2"/>
      <c r="I488" s="2"/>
      <c r="J488" s="2"/>
      <c r="L488" s="47"/>
      <c r="O488" s="98"/>
      <c r="P488" s="98"/>
      <c r="R488" s="47"/>
      <c r="T488" s="49"/>
      <c r="U488" s="49"/>
      <c r="V488" s="49"/>
      <c r="W488" s="49"/>
    </row>
    <row r="489">
      <c r="A489" s="94"/>
      <c r="F489" s="2"/>
      <c r="G489" s="2"/>
      <c r="H489" s="2"/>
      <c r="I489" s="2"/>
      <c r="J489" s="2"/>
      <c r="L489" s="47"/>
      <c r="O489" s="98"/>
      <c r="P489" s="98"/>
      <c r="R489" s="47"/>
      <c r="T489" s="49"/>
      <c r="U489" s="49"/>
      <c r="V489" s="49"/>
      <c r="W489" s="49"/>
    </row>
    <row r="490">
      <c r="A490" s="94"/>
      <c r="F490" s="2"/>
      <c r="G490" s="2"/>
      <c r="H490" s="2"/>
      <c r="I490" s="2"/>
      <c r="J490" s="2"/>
      <c r="L490" s="47"/>
      <c r="O490" s="98"/>
      <c r="P490" s="98"/>
      <c r="R490" s="47"/>
      <c r="T490" s="49"/>
      <c r="U490" s="49"/>
      <c r="V490" s="49"/>
      <c r="W490" s="49"/>
    </row>
    <row r="491">
      <c r="A491" s="94"/>
      <c r="F491" s="2"/>
      <c r="G491" s="2"/>
      <c r="H491" s="2"/>
      <c r="I491" s="2"/>
      <c r="J491" s="2"/>
      <c r="L491" s="47"/>
      <c r="O491" s="98"/>
      <c r="P491" s="98"/>
      <c r="R491" s="47"/>
      <c r="T491" s="49"/>
      <c r="U491" s="49"/>
      <c r="V491" s="49"/>
      <c r="W491" s="49"/>
    </row>
    <row r="492">
      <c r="A492" s="94"/>
      <c r="F492" s="2"/>
      <c r="G492" s="2"/>
      <c r="H492" s="2"/>
      <c r="I492" s="2"/>
      <c r="J492" s="2"/>
      <c r="L492" s="47"/>
      <c r="O492" s="98"/>
      <c r="P492" s="98"/>
      <c r="R492" s="47"/>
      <c r="T492" s="49"/>
      <c r="U492" s="49"/>
      <c r="V492" s="49"/>
      <c r="W492" s="49"/>
    </row>
    <row r="493">
      <c r="A493" s="94"/>
      <c r="F493" s="2"/>
      <c r="G493" s="2"/>
      <c r="H493" s="2"/>
      <c r="I493" s="2"/>
      <c r="J493" s="2"/>
      <c r="L493" s="47"/>
      <c r="O493" s="98"/>
      <c r="P493" s="98"/>
      <c r="R493" s="47"/>
      <c r="T493" s="49"/>
      <c r="U493" s="49"/>
      <c r="V493" s="49"/>
      <c r="W493" s="49"/>
    </row>
    <row r="494">
      <c r="A494" s="94"/>
      <c r="F494" s="2"/>
      <c r="G494" s="2"/>
      <c r="H494" s="2"/>
      <c r="I494" s="2"/>
      <c r="J494" s="2"/>
      <c r="L494" s="47"/>
      <c r="O494" s="98"/>
      <c r="P494" s="98"/>
      <c r="R494" s="47"/>
      <c r="T494" s="49"/>
      <c r="U494" s="49"/>
      <c r="V494" s="49"/>
      <c r="W494" s="49"/>
    </row>
    <row r="495">
      <c r="A495" s="94"/>
      <c r="F495" s="2"/>
      <c r="G495" s="2"/>
      <c r="H495" s="2"/>
      <c r="I495" s="2"/>
      <c r="J495" s="2"/>
      <c r="L495" s="47"/>
      <c r="O495" s="98"/>
      <c r="P495" s="98"/>
      <c r="R495" s="47"/>
      <c r="T495" s="49"/>
      <c r="U495" s="49"/>
      <c r="V495" s="49"/>
      <c r="W495" s="49"/>
    </row>
    <row r="496">
      <c r="A496" s="94"/>
      <c r="F496" s="2"/>
      <c r="G496" s="2"/>
      <c r="H496" s="2"/>
      <c r="I496" s="2"/>
      <c r="J496" s="2"/>
      <c r="L496" s="47"/>
      <c r="O496" s="98"/>
      <c r="P496" s="98"/>
      <c r="R496" s="47"/>
      <c r="T496" s="49"/>
      <c r="U496" s="49"/>
      <c r="V496" s="49"/>
      <c r="W496" s="49"/>
    </row>
    <row r="497">
      <c r="A497" s="94"/>
      <c r="F497" s="2"/>
      <c r="G497" s="2"/>
      <c r="H497" s="2"/>
      <c r="I497" s="2"/>
      <c r="J497" s="2"/>
      <c r="L497" s="47"/>
      <c r="O497" s="98"/>
      <c r="P497" s="98"/>
      <c r="R497" s="47"/>
      <c r="T497" s="49"/>
      <c r="U497" s="49"/>
      <c r="V497" s="49"/>
      <c r="W497" s="49"/>
    </row>
    <row r="498">
      <c r="A498" s="94"/>
      <c r="F498" s="2"/>
      <c r="G498" s="2"/>
      <c r="H498" s="2"/>
      <c r="I498" s="2"/>
      <c r="J498" s="2"/>
      <c r="L498" s="47"/>
      <c r="O498" s="98"/>
      <c r="P498" s="98"/>
      <c r="R498" s="47"/>
      <c r="T498" s="49"/>
      <c r="U498" s="49"/>
      <c r="V498" s="49"/>
      <c r="W498" s="49"/>
    </row>
    <row r="499">
      <c r="A499" s="94"/>
      <c r="F499" s="2"/>
      <c r="G499" s="2"/>
      <c r="H499" s="2"/>
      <c r="I499" s="2"/>
      <c r="J499" s="2"/>
      <c r="L499" s="47"/>
      <c r="O499" s="98"/>
      <c r="P499" s="98"/>
      <c r="R499" s="47"/>
      <c r="T499" s="49"/>
      <c r="U499" s="49"/>
      <c r="V499" s="49"/>
      <c r="W499" s="49"/>
    </row>
    <row r="500">
      <c r="A500" s="94"/>
      <c r="F500" s="2"/>
      <c r="G500" s="2"/>
      <c r="H500" s="2"/>
      <c r="I500" s="2"/>
      <c r="J500" s="2"/>
      <c r="L500" s="47"/>
      <c r="O500" s="98"/>
      <c r="P500" s="98"/>
      <c r="R500" s="47"/>
      <c r="T500" s="49"/>
      <c r="U500" s="49"/>
      <c r="V500" s="49"/>
      <c r="W500" s="49"/>
    </row>
    <row r="501">
      <c r="A501" s="94"/>
      <c r="F501" s="2"/>
      <c r="G501" s="2"/>
      <c r="H501" s="2"/>
      <c r="I501" s="2"/>
      <c r="J501" s="2"/>
      <c r="L501" s="47"/>
      <c r="O501" s="98"/>
      <c r="P501" s="98"/>
      <c r="R501" s="47"/>
      <c r="T501" s="49"/>
      <c r="U501" s="49"/>
      <c r="V501" s="49"/>
      <c r="W501" s="49"/>
    </row>
    <row r="502">
      <c r="A502" s="94"/>
      <c r="F502" s="2"/>
      <c r="G502" s="2"/>
      <c r="H502" s="2"/>
      <c r="I502" s="2"/>
      <c r="J502" s="2"/>
      <c r="L502" s="47"/>
      <c r="O502" s="98"/>
      <c r="P502" s="98"/>
      <c r="R502" s="47"/>
      <c r="T502" s="49"/>
      <c r="U502" s="49"/>
      <c r="V502" s="49"/>
      <c r="W502" s="49"/>
    </row>
    <row r="503">
      <c r="A503" s="94"/>
      <c r="F503" s="2"/>
      <c r="G503" s="2"/>
      <c r="H503" s="3"/>
      <c r="I503" s="2"/>
      <c r="J503" s="3"/>
      <c r="L503" s="47"/>
      <c r="O503" s="98"/>
      <c r="P503" s="98"/>
      <c r="R503" s="47"/>
      <c r="T503" s="49"/>
      <c r="U503" s="49"/>
      <c r="V503" s="49"/>
      <c r="W503" s="49"/>
    </row>
    <row r="504">
      <c r="A504" s="94"/>
      <c r="F504" s="2"/>
      <c r="G504" s="2"/>
      <c r="H504" s="2"/>
      <c r="I504" s="2"/>
      <c r="J504" s="2"/>
      <c r="L504" s="47"/>
      <c r="O504" s="98"/>
      <c r="P504" s="98"/>
      <c r="R504" s="47"/>
      <c r="T504" s="49"/>
      <c r="U504" s="49"/>
      <c r="V504" s="49"/>
      <c r="W504" s="49"/>
    </row>
    <row r="505">
      <c r="A505" s="94"/>
      <c r="F505" s="2"/>
      <c r="G505" s="2"/>
      <c r="H505" s="2"/>
      <c r="I505" s="2"/>
      <c r="J505" s="2"/>
      <c r="L505" s="47"/>
      <c r="O505" s="98"/>
      <c r="P505" s="98"/>
      <c r="R505" s="47"/>
      <c r="T505" s="49"/>
      <c r="U505" s="49"/>
      <c r="V505" s="49"/>
      <c r="W505" s="49"/>
    </row>
    <row r="506">
      <c r="A506" s="94"/>
      <c r="F506" s="3"/>
      <c r="G506" s="3"/>
      <c r="H506" s="3"/>
      <c r="I506" s="2"/>
      <c r="J506" s="3"/>
      <c r="L506" s="47"/>
      <c r="O506" s="98"/>
      <c r="P506" s="98"/>
      <c r="R506" s="47"/>
      <c r="T506" s="49"/>
      <c r="U506" s="49"/>
      <c r="V506" s="49"/>
      <c r="W506" s="49"/>
    </row>
    <row r="507">
      <c r="A507" s="94"/>
      <c r="F507" s="3"/>
      <c r="G507" s="3"/>
      <c r="H507" s="3"/>
      <c r="I507" s="2"/>
      <c r="J507" s="3"/>
      <c r="L507" s="47"/>
      <c r="O507" s="98"/>
      <c r="P507" s="98"/>
      <c r="R507" s="47"/>
      <c r="T507" s="49"/>
      <c r="U507" s="49"/>
      <c r="V507" s="49"/>
      <c r="W507" s="49"/>
    </row>
    <row r="508">
      <c r="A508" s="94"/>
      <c r="F508" s="2"/>
      <c r="G508" s="2"/>
      <c r="H508" s="2"/>
      <c r="I508" s="2"/>
      <c r="J508" s="2"/>
      <c r="L508" s="47"/>
      <c r="O508" s="98"/>
      <c r="P508" s="98"/>
      <c r="R508" s="47"/>
      <c r="T508" s="49"/>
      <c r="U508" s="49"/>
      <c r="V508" s="49"/>
      <c r="W508" s="49"/>
    </row>
    <row r="509">
      <c r="A509" s="94"/>
      <c r="F509" s="2"/>
      <c r="G509" s="2"/>
      <c r="H509" s="2"/>
      <c r="I509" s="2"/>
      <c r="J509" s="2"/>
      <c r="L509" s="47"/>
      <c r="O509" s="98"/>
      <c r="P509" s="98"/>
      <c r="R509" s="47"/>
      <c r="T509" s="49"/>
      <c r="U509" s="49"/>
      <c r="V509" s="49"/>
      <c r="W509" s="49"/>
    </row>
    <row r="510">
      <c r="A510" s="94"/>
      <c r="F510" s="2"/>
      <c r="G510" s="2"/>
      <c r="H510" s="2"/>
      <c r="I510" s="2"/>
      <c r="J510" s="2"/>
      <c r="L510" s="47"/>
      <c r="O510" s="98"/>
      <c r="P510" s="98"/>
      <c r="R510" s="47"/>
      <c r="T510" s="49"/>
      <c r="U510" s="49"/>
      <c r="V510" s="49"/>
      <c r="W510" s="49"/>
    </row>
    <row r="511">
      <c r="A511" s="94"/>
      <c r="F511" s="2"/>
      <c r="G511" s="2"/>
      <c r="H511" s="2"/>
      <c r="I511" s="2"/>
      <c r="J511" s="2"/>
      <c r="L511" s="47"/>
      <c r="O511" s="98"/>
      <c r="P511" s="98"/>
      <c r="R511" s="47"/>
      <c r="T511" s="49"/>
      <c r="U511" s="49"/>
      <c r="V511" s="49"/>
      <c r="W511" s="49"/>
    </row>
    <row r="512">
      <c r="A512" s="94"/>
      <c r="F512" s="2"/>
      <c r="G512" s="2"/>
      <c r="H512" s="2"/>
      <c r="I512" s="2"/>
      <c r="J512" s="2"/>
      <c r="L512" s="47"/>
      <c r="O512" s="98"/>
      <c r="P512" s="98"/>
      <c r="R512" s="47"/>
      <c r="T512" s="49"/>
      <c r="U512" s="49"/>
      <c r="V512" s="49"/>
      <c r="W512" s="49"/>
    </row>
    <row r="513">
      <c r="A513" s="94"/>
      <c r="F513" s="2"/>
      <c r="G513" s="2"/>
      <c r="H513" s="2"/>
      <c r="I513" s="2"/>
      <c r="J513" s="2"/>
      <c r="L513" s="47"/>
      <c r="O513" s="98"/>
      <c r="P513" s="98"/>
      <c r="R513" s="47"/>
      <c r="T513" s="49"/>
      <c r="U513" s="49"/>
      <c r="V513" s="49"/>
      <c r="W513" s="49"/>
    </row>
    <row r="514">
      <c r="A514" s="94"/>
      <c r="F514" s="2"/>
      <c r="G514" s="2"/>
      <c r="H514" s="2"/>
      <c r="I514" s="2"/>
      <c r="J514" s="2"/>
      <c r="L514" s="47"/>
      <c r="O514" s="98"/>
      <c r="P514" s="98"/>
      <c r="R514" s="47"/>
      <c r="T514" s="49"/>
      <c r="U514" s="49"/>
      <c r="V514" s="49"/>
      <c r="W514" s="49"/>
    </row>
    <row r="515">
      <c r="A515" s="94"/>
      <c r="F515" s="2"/>
      <c r="G515" s="2"/>
      <c r="H515" s="2"/>
      <c r="I515" s="2"/>
      <c r="J515" s="2"/>
      <c r="L515" s="47"/>
      <c r="O515" s="98"/>
      <c r="P515" s="98"/>
      <c r="R515" s="47"/>
      <c r="T515" s="49"/>
      <c r="U515" s="49"/>
      <c r="V515" s="49"/>
      <c r="W515" s="49"/>
    </row>
    <row r="516">
      <c r="A516" s="94"/>
      <c r="F516" s="2"/>
      <c r="G516" s="2"/>
      <c r="H516" s="2"/>
      <c r="I516" s="2"/>
      <c r="J516" s="2"/>
      <c r="L516" s="47"/>
      <c r="O516" s="98"/>
      <c r="P516" s="98"/>
      <c r="R516" s="47"/>
      <c r="T516" s="49"/>
      <c r="U516" s="49"/>
      <c r="V516" s="49"/>
      <c r="W516" s="49"/>
    </row>
    <row r="517">
      <c r="A517" s="94"/>
      <c r="F517" s="2"/>
      <c r="G517" s="2"/>
      <c r="H517" s="2"/>
      <c r="I517" s="2"/>
      <c r="J517" s="2"/>
      <c r="L517" s="47"/>
      <c r="O517" s="98"/>
      <c r="P517" s="98"/>
      <c r="R517" s="47"/>
      <c r="T517" s="49"/>
      <c r="U517" s="49"/>
      <c r="V517" s="49"/>
      <c r="W517" s="49"/>
    </row>
    <row r="518">
      <c r="A518" s="94"/>
      <c r="F518" s="2"/>
      <c r="G518" s="2"/>
      <c r="H518" s="2"/>
      <c r="I518" s="2"/>
      <c r="J518" s="2"/>
      <c r="L518" s="47"/>
      <c r="O518" s="98"/>
      <c r="P518" s="98"/>
      <c r="R518" s="47"/>
      <c r="T518" s="49"/>
      <c r="U518" s="49"/>
      <c r="V518" s="49"/>
      <c r="W518" s="49"/>
    </row>
    <row r="519">
      <c r="A519" s="94"/>
      <c r="F519" s="2"/>
      <c r="G519" s="2"/>
      <c r="H519" s="2"/>
      <c r="I519" s="2"/>
      <c r="J519" s="2"/>
      <c r="L519" s="47"/>
      <c r="O519" s="98"/>
      <c r="P519" s="98"/>
      <c r="R519" s="47"/>
      <c r="T519" s="49"/>
      <c r="U519" s="49"/>
      <c r="V519" s="49"/>
      <c r="W519" s="49"/>
    </row>
    <row r="520">
      <c r="A520" s="94"/>
      <c r="F520" s="2"/>
      <c r="G520" s="2"/>
      <c r="H520" s="2"/>
      <c r="I520" s="2"/>
      <c r="J520" s="2"/>
      <c r="L520" s="47"/>
      <c r="O520" s="98"/>
      <c r="P520" s="98"/>
      <c r="R520" s="47"/>
      <c r="T520" s="49"/>
      <c r="U520" s="49"/>
      <c r="V520" s="49"/>
      <c r="W520" s="49"/>
    </row>
    <row r="521">
      <c r="A521" s="94"/>
      <c r="F521" s="2"/>
      <c r="G521" s="2"/>
      <c r="H521" s="2"/>
      <c r="I521" s="2"/>
      <c r="J521" s="2"/>
      <c r="L521" s="47"/>
      <c r="O521" s="98"/>
      <c r="P521" s="98"/>
      <c r="R521" s="47"/>
      <c r="T521" s="49"/>
      <c r="U521" s="49"/>
      <c r="V521" s="49"/>
      <c r="W521" s="49"/>
    </row>
    <row r="522">
      <c r="A522" s="94"/>
      <c r="F522" s="2"/>
      <c r="G522" s="2"/>
      <c r="H522" s="2"/>
      <c r="I522" s="2"/>
      <c r="J522" s="2"/>
      <c r="L522" s="47"/>
      <c r="O522" s="98"/>
      <c r="P522" s="98"/>
      <c r="R522" s="47"/>
      <c r="T522" s="49"/>
      <c r="U522" s="49"/>
      <c r="V522" s="49"/>
      <c r="W522" s="49"/>
    </row>
    <row r="523">
      <c r="A523" s="94"/>
      <c r="F523" s="2"/>
      <c r="G523" s="3"/>
      <c r="H523" s="3"/>
      <c r="I523" s="2"/>
      <c r="J523" s="3"/>
      <c r="L523" s="47"/>
      <c r="O523" s="98"/>
      <c r="P523" s="98"/>
      <c r="R523" s="47"/>
      <c r="T523" s="49"/>
      <c r="U523" s="49"/>
      <c r="V523" s="49"/>
      <c r="W523" s="49"/>
    </row>
    <row r="524">
      <c r="A524" s="94"/>
      <c r="F524" s="2"/>
      <c r="G524" s="2"/>
      <c r="H524" s="2"/>
      <c r="I524" s="2"/>
      <c r="J524" s="2"/>
      <c r="L524" s="47"/>
      <c r="O524" s="98"/>
      <c r="P524" s="98"/>
      <c r="R524" s="47"/>
      <c r="T524" s="49"/>
      <c r="U524" s="49"/>
      <c r="V524" s="49"/>
      <c r="W524" s="49"/>
    </row>
    <row r="525">
      <c r="A525" s="94"/>
      <c r="F525" s="3"/>
      <c r="G525" s="2"/>
      <c r="H525" s="2"/>
      <c r="I525" s="2"/>
      <c r="J525" s="2"/>
      <c r="L525" s="47"/>
      <c r="O525" s="98"/>
      <c r="P525" s="98"/>
      <c r="R525" s="47"/>
      <c r="T525" s="49"/>
      <c r="U525" s="49"/>
      <c r="V525" s="49"/>
      <c r="W525" s="49"/>
    </row>
    <row r="526">
      <c r="A526" s="94"/>
      <c r="F526" s="2"/>
      <c r="G526" s="2"/>
      <c r="H526" s="2"/>
      <c r="I526" s="2"/>
      <c r="J526" s="2"/>
      <c r="L526" s="47"/>
      <c r="O526" s="98"/>
      <c r="P526" s="98"/>
      <c r="R526" s="47"/>
      <c r="T526" s="49"/>
      <c r="U526" s="49"/>
      <c r="V526" s="49"/>
      <c r="W526" s="49"/>
    </row>
    <row r="527">
      <c r="A527" s="94"/>
      <c r="F527" s="3"/>
      <c r="G527" s="3"/>
      <c r="H527" s="3"/>
      <c r="I527" s="2"/>
      <c r="J527" s="3"/>
      <c r="L527" s="47"/>
      <c r="O527" s="98"/>
      <c r="P527" s="98"/>
      <c r="R527" s="47"/>
      <c r="T527" s="49"/>
      <c r="U527" s="49"/>
      <c r="V527" s="49"/>
      <c r="W527" s="49"/>
    </row>
    <row r="528">
      <c r="A528" s="94"/>
      <c r="F528" s="3"/>
      <c r="G528" s="3"/>
      <c r="H528" s="3"/>
      <c r="I528" s="2"/>
      <c r="J528" s="3"/>
      <c r="L528" s="47"/>
      <c r="O528" s="98"/>
      <c r="P528" s="98"/>
      <c r="R528" s="47"/>
      <c r="T528" s="49"/>
      <c r="U528" s="49"/>
      <c r="V528" s="49"/>
      <c r="W528" s="49"/>
    </row>
    <row r="529">
      <c r="A529" s="94"/>
      <c r="F529" s="2"/>
      <c r="G529" s="2"/>
      <c r="H529" s="2"/>
      <c r="I529" s="2"/>
      <c r="J529" s="2"/>
      <c r="L529" s="47"/>
      <c r="O529" s="98"/>
      <c r="P529" s="98"/>
      <c r="R529" s="47"/>
      <c r="T529" s="49"/>
      <c r="U529" s="49"/>
      <c r="V529" s="49"/>
      <c r="W529" s="49"/>
    </row>
    <row r="530">
      <c r="A530" s="94"/>
      <c r="F530" s="3"/>
      <c r="G530" s="3"/>
      <c r="H530" s="3"/>
      <c r="I530" s="2"/>
      <c r="J530" s="3"/>
      <c r="L530" s="47"/>
      <c r="O530" s="98"/>
      <c r="P530" s="98"/>
      <c r="R530" s="47"/>
      <c r="T530" s="49"/>
      <c r="U530" s="49"/>
      <c r="V530" s="49"/>
      <c r="W530" s="49"/>
    </row>
    <row r="531">
      <c r="A531" s="94"/>
      <c r="F531" s="2"/>
      <c r="G531" s="2"/>
      <c r="H531" s="3"/>
      <c r="I531" s="2"/>
      <c r="J531" s="3"/>
      <c r="L531" s="47"/>
      <c r="O531" s="98"/>
      <c r="P531" s="98"/>
      <c r="R531" s="47"/>
      <c r="T531" s="49"/>
      <c r="U531" s="49"/>
      <c r="V531" s="49"/>
      <c r="W531" s="49"/>
    </row>
    <row r="532">
      <c r="A532" s="94"/>
      <c r="F532" s="3"/>
      <c r="G532" s="3"/>
      <c r="H532" s="3"/>
      <c r="I532" s="2"/>
      <c r="J532" s="3"/>
      <c r="L532" s="47"/>
      <c r="O532" s="98"/>
      <c r="P532" s="98"/>
      <c r="R532" s="47"/>
      <c r="T532" s="49"/>
      <c r="U532" s="49"/>
      <c r="V532" s="49"/>
      <c r="W532" s="49"/>
    </row>
    <row r="533">
      <c r="A533" s="94"/>
      <c r="F533" s="2"/>
      <c r="G533" s="2"/>
      <c r="H533" s="2"/>
      <c r="I533" s="2"/>
      <c r="J533" s="2"/>
      <c r="L533" s="47"/>
      <c r="O533" s="98"/>
      <c r="P533" s="98"/>
      <c r="R533" s="47"/>
      <c r="T533" s="49"/>
      <c r="U533" s="49"/>
      <c r="V533" s="49"/>
      <c r="W533" s="49"/>
    </row>
    <row r="534">
      <c r="A534" s="94"/>
      <c r="F534" s="2"/>
      <c r="G534" s="2"/>
      <c r="H534" s="2"/>
      <c r="I534" s="2"/>
      <c r="J534" s="2"/>
      <c r="L534" s="47"/>
      <c r="O534" s="98"/>
      <c r="P534" s="98"/>
      <c r="R534" s="47"/>
      <c r="T534" s="49"/>
      <c r="U534" s="49"/>
      <c r="V534" s="49"/>
      <c r="W534" s="49"/>
    </row>
    <row r="535">
      <c r="A535" s="94"/>
      <c r="F535" s="2"/>
      <c r="G535" s="2"/>
      <c r="H535" s="3"/>
      <c r="I535" s="2"/>
      <c r="J535" s="3"/>
      <c r="L535" s="47"/>
      <c r="O535" s="98"/>
      <c r="P535" s="98"/>
      <c r="R535" s="47"/>
      <c r="T535" s="49"/>
      <c r="U535" s="49"/>
      <c r="V535" s="49"/>
      <c r="W535" s="49"/>
    </row>
    <row r="536">
      <c r="A536" s="94"/>
      <c r="F536" s="2"/>
      <c r="G536" s="3"/>
      <c r="H536" s="3"/>
      <c r="I536" s="2"/>
      <c r="J536" s="3"/>
      <c r="L536" s="47"/>
      <c r="O536" s="98"/>
      <c r="P536" s="98"/>
      <c r="R536" s="47"/>
      <c r="T536" s="49"/>
      <c r="U536" s="49"/>
      <c r="V536" s="49"/>
      <c r="W536" s="49"/>
    </row>
    <row r="537">
      <c r="A537" s="94"/>
      <c r="F537" s="2"/>
      <c r="G537" s="2"/>
      <c r="H537" s="2"/>
      <c r="I537" s="2"/>
      <c r="J537" s="2"/>
      <c r="L537" s="47"/>
      <c r="O537" s="98"/>
      <c r="P537" s="98"/>
      <c r="R537" s="47"/>
      <c r="T537" s="49"/>
      <c r="U537" s="49"/>
      <c r="V537" s="49"/>
      <c r="W537" s="49"/>
    </row>
    <row r="538">
      <c r="A538" s="94"/>
      <c r="F538" s="3"/>
      <c r="G538" s="2"/>
      <c r="H538" s="2"/>
      <c r="I538" s="2"/>
      <c r="J538" s="2"/>
      <c r="L538" s="47"/>
      <c r="O538" s="98"/>
      <c r="P538" s="98"/>
      <c r="R538" s="47"/>
      <c r="T538" s="49"/>
      <c r="U538" s="49"/>
      <c r="V538" s="49"/>
      <c r="W538" s="49"/>
    </row>
    <row r="539">
      <c r="A539" s="94"/>
      <c r="F539" s="2"/>
      <c r="G539" s="3"/>
      <c r="H539" s="3"/>
      <c r="I539" s="2"/>
      <c r="J539" s="3"/>
      <c r="L539" s="47"/>
      <c r="O539" s="98"/>
      <c r="P539" s="98"/>
      <c r="R539" s="47"/>
      <c r="T539" s="49"/>
      <c r="U539" s="49"/>
      <c r="V539" s="49"/>
      <c r="W539" s="49"/>
    </row>
    <row r="540">
      <c r="A540" s="94"/>
      <c r="F540" s="2"/>
      <c r="G540" s="2"/>
      <c r="H540" s="2"/>
      <c r="I540" s="2"/>
      <c r="J540" s="2"/>
      <c r="L540" s="47"/>
      <c r="O540" s="98"/>
      <c r="P540" s="98"/>
      <c r="R540" s="47"/>
      <c r="T540" s="49"/>
      <c r="U540" s="49"/>
      <c r="V540" s="49"/>
      <c r="W540" s="49"/>
    </row>
    <row r="541">
      <c r="A541" s="94"/>
      <c r="F541" s="2"/>
      <c r="G541" s="2"/>
      <c r="H541" s="2"/>
      <c r="I541" s="2"/>
      <c r="J541" s="2"/>
      <c r="L541" s="47"/>
      <c r="O541" s="98"/>
      <c r="P541" s="98"/>
      <c r="R541" s="47"/>
      <c r="T541" s="49"/>
      <c r="U541" s="49"/>
      <c r="V541" s="49"/>
      <c r="W541" s="49"/>
    </row>
    <row r="542">
      <c r="A542" s="94"/>
      <c r="F542" s="2"/>
      <c r="G542" s="2"/>
      <c r="H542" s="2"/>
      <c r="I542" s="2"/>
      <c r="J542" s="2"/>
      <c r="L542" s="47"/>
      <c r="O542" s="98"/>
      <c r="P542" s="98"/>
      <c r="R542" s="47"/>
      <c r="T542" s="49"/>
      <c r="U542" s="49"/>
      <c r="V542" s="49"/>
      <c r="W542" s="49"/>
    </row>
    <row r="543">
      <c r="A543" s="94"/>
      <c r="F543" s="2"/>
      <c r="G543" s="2"/>
      <c r="H543" s="3"/>
      <c r="I543" s="2"/>
      <c r="J543" s="3"/>
      <c r="L543" s="47"/>
      <c r="O543" s="98"/>
      <c r="P543" s="98"/>
      <c r="R543" s="47"/>
      <c r="T543" s="49"/>
      <c r="U543" s="49"/>
      <c r="V543" s="49"/>
      <c r="W543" s="49"/>
    </row>
    <row r="544">
      <c r="A544" s="94"/>
      <c r="F544" s="2"/>
      <c r="G544" s="2"/>
      <c r="H544" s="3"/>
      <c r="I544" s="2"/>
      <c r="J544" s="3"/>
      <c r="L544" s="47"/>
      <c r="O544" s="98"/>
      <c r="P544" s="98"/>
      <c r="R544" s="47"/>
      <c r="T544" s="49"/>
      <c r="U544" s="49"/>
      <c r="V544" s="49"/>
      <c r="W544" s="49"/>
    </row>
    <row r="545">
      <c r="A545" s="94"/>
      <c r="F545" s="2"/>
      <c r="G545" s="2"/>
      <c r="H545" s="2"/>
      <c r="I545" s="2"/>
      <c r="J545" s="2"/>
      <c r="L545" s="47"/>
      <c r="O545" s="98"/>
      <c r="P545" s="98"/>
      <c r="R545" s="47"/>
      <c r="T545" s="49"/>
      <c r="U545" s="49"/>
      <c r="V545" s="49"/>
      <c r="W545" s="49"/>
    </row>
    <row r="546">
      <c r="A546" s="94"/>
      <c r="F546" s="2"/>
      <c r="G546" s="2"/>
      <c r="H546" s="2"/>
      <c r="I546" s="2"/>
      <c r="J546" s="2"/>
      <c r="L546" s="47"/>
      <c r="O546" s="98"/>
      <c r="P546" s="98"/>
      <c r="R546" s="47"/>
      <c r="T546" s="49"/>
      <c r="U546" s="49"/>
      <c r="V546" s="49"/>
      <c r="W546" s="49"/>
    </row>
    <row r="547">
      <c r="A547" s="94"/>
      <c r="F547" s="2"/>
      <c r="G547" s="2"/>
      <c r="H547" s="2"/>
      <c r="I547" s="2"/>
      <c r="J547" s="2"/>
      <c r="L547" s="47"/>
      <c r="O547" s="98"/>
      <c r="P547" s="98"/>
      <c r="R547" s="47"/>
      <c r="T547" s="49"/>
      <c r="U547" s="49"/>
      <c r="V547" s="49"/>
      <c r="W547" s="49"/>
    </row>
    <row r="548">
      <c r="A548" s="94"/>
      <c r="F548" s="2"/>
      <c r="G548" s="2"/>
      <c r="H548" s="2"/>
      <c r="I548" s="2"/>
      <c r="J548" s="2"/>
      <c r="L548" s="47"/>
      <c r="O548" s="98"/>
      <c r="P548" s="98"/>
      <c r="R548" s="47"/>
      <c r="T548" s="49"/>
      <c r="U548" s="49"/>
      <c r="V548" s="49"/>
      <c r="W548" s="49"/>
    </row>
    <row r="549">
      <c r="A549" s="94"/>
      <c r="F549" s="2"/>
      <c r="G549" s="2"/>
      <c r="H549" s="2"/>
      <c r="I549" s="2"/>
      <c r="J549" s="2"/>
      <c r="L549" s="47"/>
      <c r="O549" s="98"/>
      <c r="P549" s="98"/>
      <c r="R549" s="47"/>
      <c r="T549" s="49"/>
      <c r="U549" s="49"/>
      <c r="V549" s="49"/>
      <c r="W549" s="49"/>
    </row>
    <row r="550">
      <c r="A550" s="94"/>
      <c r="F550" s="2"/>
      <c r="G550" s="2"/>
      <c r="H550" s="2"/>
      <c r="I550" s="2"/>
      <c r="J550" s="2"/>
      <c r="L550" s="47"/>
      <c r="O550" s="98"/>
      <c r="P550" s="98"/>
      <c r="R550" s="47"/>
      <c r="T550" s="49"/>
      <c r="U550" s="49"/>
      <c r="V550" s="49"/>
      <c r="W550" s="49"/>
    </row>
    <row r="551">
      <c r="A551" s="94"/>
      <c r="F551" s="2"/>
      <c r="G551" s="2"/>
      <c r="H551" s="2"/>
      <c r="I551" s="2"/>
      <c r="J551" s="2"/>
      <c r="L551" s="47"/>
      <c r="O551" s="98"/>
      <c r="P551" s="98"/>
      <c r="R551" s="47"/>
      <c r="T551" s="49"/>
      <c r="U551" s="49"/>
      <c r="V551" s="49"/>
      <c r="W551" s="49"/>
    </row>
    <row r="552">
      <c r="A552" s="94"/>
      <c r="F552" s="2"/>
      <c r="G552" s="2"/>
      <c r="H552" s="2"/>
      <c r="I552" s="2"/>
      <c r="J552" s="2"/>
      <c r="L552" s="47"/>
      <c r="O552" s="98"/>
      <c r="P552" s="98"/>
      <c r="R552" s="47"/>
      <c r="T552" s="49"/>
      <c r="U552" s="49"/>
      <c r="V552" s="49"/>
      <c r="W552" s="49"/>
    </row>
    <row r="553">
      <c r="A553" s="94"/>
      <c r="F553" s="2"/>
      <c r="G553" s="2"/>
      <c r="H553" s="2"/>
      <c r="I553" s="2"/>
      <c r="J553" s="2"/>
      <c r="L553" s="47"/>
      <c r="O553" s="98"/>
      <c r="P553" s="98"/>
      <c r="R553" s="47"/>
      <c r="T553" s="49"/>
      <c r="U553" s="49"/>
      <c r="V553" s="49"/>
      <c r="W553" s="49"/>
    </row>
    <row r="554">
      <c r="A554" s="94"/>
      <c r="F554" s="2"/>
      <c r="G554" s="2"/>
      <c r="H554" s="2"/>
      <c r="I554" s="2"/>
      <c r="J554" s="2"/>
      <c r="L554" s="47"/>
      <c r="O554" s="98"/>
      <c r="P554" s="98"/>
      <c r="R554" s="47"/>
      <c r="T554" s="49"/>
      <c r="U554" s="49"/>
      <c r="V554" s="49"/>
      <c r="W554" s="49"/>
    </row>
    <row r="555">
      <c r="A555" s="94"/>
      <c r="F555" s="2"/>
      <c r="G555" s="2"/>
      <c r="H555" s="2"/>
      <c r="I555" s="2"/>
      <c r="J555" s="2"/>
      <c r="L555" s="47"/>
      <c r="O555" s="98"/>
      <c r="P555" s="98"/>
      <c r="R555" s="47"/>
      <c r="T555" s="49"/>
      <c r="U555" s="49"/>
      <c r="V555" s="49"/>
      <c r="W555" s="49"/>
    </row>
    <row r="556">
      <c r="A556" s="94"/>
      <c r="F556" s="2"/>
      <c r="G556" s="2"/>
      <c r="H556" s="2"/>
      <c r="I556" s="2"/>
      <c r="J556" s="2"/>
      <c r="L556" s="47"/>
      <c r="O556" s="98"/>
      <c r="P556" s="98"/>
      <c r="R556" s="47"/>
      <c r="T556" s="49"/>
      <c r="U556" s="49"/>
      <c r="V556" s="49"/>
      <c r="W556" s="49"/>
    </row>
    <row r="557">
      <c r="A557" s="94"/>
      <c r="F557" s="2"/>
      <c r="G557" s="2"/>
      <c r="H557" s="2"/>
      <c r="I557" s="2"/>
      <c r="J557" s="2"/>
      <c r="L557" s="47"/>
      <c r="O557" s="98"/>
      <c r="P557" s="98"/>
      <c r="R557" s="47"/>
      <c r="T557" s="49"/>
      <c r="U557" s="49"/>
      <c r="V557" s="49"/>
      <c r="W557" s="49"/>
    </row>
    <row r="558">
      <c r="A558" s="94"/>
      <c r="F558" s="2"/>
      <c r="G558" s="2"/>
      <c r="H558" s="2"/>
      <c r="I558" s="2"/>
      <c r="J558" s="2"/>
      <c r="L558" s="47"/>
      <c r="O558" s="98"/>
      <c r="P558" s="98"/>
      <c r="R558" s="47"/>
      <c r="T558" s="49"/>
      <c r="U558" s="49"/>
      <c r="V558" s="49"/>
      <c r="W558" s="49"/>
    </row>
    <row r="559">
      <c r="A559" s="94"/>
      <c r="F559" s="2"/>
      <c r="G559" s="2"/>
      <c r="H559" s="2"/>
      <c r="I559" s="2"/>
      <c r="J559" s="2"/>
      <c r="L559" s="47"/>
      <c r="O559" s="98"/>
      <c r="P559" s="98"/>
      <c r="R559" s="47"/>
      <c r="T559" s="49"/>
      <c r="U559" s="49"/>
      <c r="V559" s="49"/>
      <c r="W559" s="49"/>
    </row>
    <row r="560">
      <c r="A560" s="94"/>
      <c r="F560" s="2"/>
      <c r="G560" s="2"/>
      <c r="H560" s="2"/>
      <c r="I560" s="2"/>
      <c r="J560" s="2"/>
      <c r="L560" s="47"/>
      <c r="O560" s="98"/>
      <c r="P560" s="98"/>
      <c r="R560" s="47"/>
      <c r="T560" s="49"/>
      <c r="U560" s="49"/>
      <c r="V560" s="49"/>
      <c r="W560" s="49"/>
    </row>
    <row r="561">
      <c r="A561" s="94"/>
      <c r="F561" s="2"/>
      <c r="G561" s="2"/>
      <c r="H561" s="2"/>
      <c r="I561" s="2"/>
      <c r="J561" s="2"/>
      <c r="L561" s="47"/>
      <c r="O561" s="98"/>
      <c r="P561" s="98"/>
      <c r="R561" s="47"/>
      <c r="T561" s="49"/>
      <c r="U561" s="49"/>
      <c r="V561" s="49"/>
      <c r="W561" s="49"/>
    </row>
    <row r="562">
      <c r="A562" s="94"/>
      <c r="F562" s="2"/>
      <c r="G562" s="2"/>
      <c r="H562" s="2"/>
      <c r="I562" s="2"/>
      <c r="J562" s="2"/>
      <c r="L562" s="47"/>
      <c r="O562" s="98"/>
      <c r="P562" s="98"/>
      <c r="R562" s="47"/>
      <c r="T562" s="49"/>
      <c r="U562" s="49"/>
      <c r="V562" s="49"/>
      <c r="W562" s="49"/>
    </row>
    <row r="563">
      <c r="A563" s="94"/>
      <c r="F563" s="2"/>
      <c r="G563" s="2"/>
      <c r="H563" s="3"/>
      <c r="I563" s="2"/>
      <c r="J563" s="3"/>
      <c r="L563" s="47"/>
      <c r="O563" s="98"/>
      <c r="P563" s="98"/>
      <c r="R563" s="47"/>
      <c r="T563" s="49"/>
      <c r="U563" s="49"/>
      <c r="V563" s="49"/>
      <c r="W563" s="49"/>
    </row>
    <row r="564">
      <c r="A564" s="94"/>
      <c r="F564" s="2"/>
      <c r="G564" s="2"/>
      <c r="H564" s="2"/>
      <c r="I564" s="2"/>
      <c r="J564" s="2"/>
      <c r="L564" s="47"/>
      <c r="O564" s="98"/>
      <c r="P564" s="98"/>
      <c r="R564" s="47"/>
      <c r="T564" s="49"/>
      <c r="U564" s="49"/>
      <c r="V564" s="49"/>
      <c r="W564" s="49"/>
    </row>
    <row r="565">
      <c r="A565" s="94"/>
      <c r="F565" s="2"/>
      <c r="G565" s="2"/>
      <c r="H565" s="2"/>
      <c r="I565" s="2"/>
      <c r="J565" s="2"/>
      <c r="L565" s="47"/>
      <c r="O565" s="98"/>
      <c r="P565" s="98"/>
      <c r="R565" s="47"/>
      <c r="T565" s="49"/>
      <c r="U565" s="49"/>
      <c r="V565" s="49"/>
      <c r="W565" s="49"/>
    </row>
    <row r="566">
      <c r="A566" s="94"/>
      <c r="F566" s="2"/>
      <c r="G566" s="2"/>
      <c r="H566" s="2"/>
      <c r="I566" s="2"/>
      <c r="J566" s="2"/>
      <c r="L566" s="47"/>
      <c r="O566" s="98"/>
      <c r="P566" s="98"/>
      <c r="R566" s="47"/>
      <c r="T566" s="49"/>
      <c r="U566" s="49"/>
      <c r="V566" s="49"/>
      <c r="W566" s="49"/>
    </row>
    <row r="567">
      <c r="A567" s="94"/>
      <c r="F567" s="2"/>
      <c r="G567" s="2"/>
      <c r="H567" s="2"/>
      <c r="I567" s="2"/>
      <c r="J567" s="2"/>
      <c r="L567" s="47"/>
      <c r="O567" s="98"/>
      <c r="P567" s="98"/>
      <c r="R567" s="47"/>
      <c r="T567" s="49"/>
      <c r="U567" s="49"/>
      <c r="V567" s="49"/>
      <c r="W567" s="49"/>
    </row>
    <row r="568">
      <c r="A568" s="94"/>
      <c r="F568" s="2"/>
      <c r="G568" s="2"/>
      <c r="H568" s="2"/>
      <c r="I568" s="2"/>
      <c r="J568" s="2"/>
      <c r="L568" s="47"/>
      <c r="O568" s="98"/>
      <c r="P568" s="98"/>
      <c r="R568" s="47"/>
      <c r="T568" s="49"/>
      <c r="U568" s="49"/>
      <c r="V568" s="49"/>
      <c r="W568" s="49"/>
    </row>
    <row r="569">
      <c r="A569" s="94"/>
      <c r="F569" s="2"/>
      <c r="G569" s="2"/>
      <c r="H569" s="2"/>
      <c r="I569" s="2"/>
      <c r="J569" s="2"/>
      <c r="L569" s="47"/>
      <c r="O569" s="98"/>
      <c r="P569" s="98"/>
      <c r="R569" s="47"/>
      <c r="T569" s="49"/>
      <c r="U569" s="49"/>
      <c r="V569" s="49"/>
      <c r="W569" s="49"/>
    </row>
    <row r="570">
      <c r="A570" s="94"/>
      <c r="F570" s="2"/>
      <c r="G570" s="2"/>
      <c r="H570" s="2"/>
      <c r="I570" s="2"/>
      <c r="J570" s="2"/>
      <c r="L570" s="47"/>
      <c r="O570" s="98"/>
      <c r="P570" s="98"/>
      <c r="R570" s="47"/>
      <c r="T570" s="49"/>
      <c r="U570" s="49"/>
      <c r="V570" s="49"/>
      <c r="W570" s="49"/>
    </row>
    <row r="571">
      <c r="A571" s="94"/>
      <c r="F571" s="2"/>
      <c r="G571" s="2"/>
      <c r="H571" s="2"/>
      <c r="I571" s="2"/>
      <c r="J571" s="2"/>
      <c r="L571" s="47"/>
      <c r="O571" s="98"/>
      <c r="P571" s="98"/>
      <c r="R571" s="47"/>
      <c r="T571" s="49"/>
      <c r="U571" s="49"/>
      <c r="V571" s="49"/>
      <c r="W571" s="49"/>
    </row>
    <row r="572">
      <c r="A572" s="94"/>
      <c r="F572" s="2"/>
      <c r="G572" s="2"/>
      <c r="H572" s="2"/>
      <c r="I572" s="2"/>
      <c r="J572" s="2"/>
      <c r="L572" s="47"/>
      <c r="O572" s="98"/>
      <c r="P572" s="98"/>
      <c r="R572" s="47"/>
      <c r="T572" s="49"/>
      <c r="U572" s="49"/>
      <c r="V572" s="49"/>
      <c r="W572" s="49"/>
    </row>
    <row r="573">
      <c r="A573" s="94"/>
      <c r="F573" s="2"/>
      <c r="G573" s="2"/>
      <c r="H573" s="2"/>
      <c r="I573" s="2"/>
      <c r="J573" s="2"/>
      <c r="L573" s="47"/>
      <c r="O573" s="98"/>
      <c r="P573" s="98"/>
      <c r="R573" s="47"/>
      <c r="T573" s="49"/>
      <c r="U573" s="49"/>
      <c r="V573" s="49"/>
      <c r="W573" s="49"/>
    </row>
    <row r="574">
      <c r="A574" s="94"/>
      <c r="F574" s="2"/>
      <c r="G574" s="2"/>
      <c r="H574" s="2"/>
      <c r="I574" s="2"/>
      <c r="J574" s="2"/>
      <c r="L574" s="47"/>
      <c r="O574" s="98"/>
      <c r="P574" s="98"/>
      <c r="R574" s="47"/>
      <c r="T574" s="49"/>
      <c r="U574" s="49"/>
      <c r="V574" s="49"/>
      <c r="W574" s="49"/>
    </row>
    <row r="575">
      <c r="A575" s="94"/>
      <c r="F575" s="2"/>
      <c r="G575" s="2"/>
      <c r="H575" s="2"/>
      <c r="I575" s="2"/>
      <c r="J575" s="2"/>
      <c r="L575" s="47"/>
      <c r="O575" s="98"/>
      <c r="P575" s="98"/>
      <c r="R575" s="47"/>
      <c r="T575" s="49"/>
      <c r="U575" s="49"/>
      <c r="V575" s="49"/>
      <c r="W575" s="49"/>
    </row>
    <row r="576">
      <c r="A576" s="94"/>
      <c r="F576" s="2"/>
      <c r="G576" s="2"/>
      <c r="H576" s="2"/>
      <c r="I576" s="2"/>
      <c r="J576" s="2"/>
      <c r="L576" s="47"/>
      <c r="O576" s="98"/>
      <c r="P576" s="98"/>
      <c r="R576" s="47"/>
      <c r="T576" s="49"/>
      <c r="U576" s="49"/>
      <c r="V576" s="49"/>
      <c r="W576" s="49"/>
    </row>
    <row r="577">
      <c r="A577" s="94"/>
      <c r="F577" s="2"/>
      <c r="G577" s="2"/>
      <c r="H577" s="2"/>
      <c r="I577" s="2"/>
      <c r="J577" s="2"/>
      <c r="L577" s="47"/>
      <c r="O577" s="98"/>
      <c r="P577" s="98"/>
      <c r="R577" s="47"/>
      <c r="T577" s="49"/>
      <c r="U577" s="49"/>
      <c r="V577" s="49"/>
      <c r="W577" s="49"/>
    </row>
    <row r="578">
      <c r="A578" s="94"/>
      <c r="F578" s="2"/>
      <c r="G578" s="2"/>
      <c r="H578" s="2"/>
      <c r="I578" s="2"/>
      <c r="J578" s="2"/>
      <c r="L578" s="47"/>
      <c r="O578" s="98"/>
      <c r="P578" s="98"/>
      <c r="R578" s="47"/>
      <c r="T578" s="49"/>
      <c r="U578" s="49"/>
      <c r="V578" s="49"/>
      <c r="W578" s="49"/>
    </row>
    <row r="579">
      <c r="A579" s="94"/>
      <c r="F579" s="2"/>
      <c r="G579" s="2"/>
      <c r="H579" s="2"/>
      <c r="I579" s="2"/>
      <c r="J579" s="2"/>
      <c r="L579" s="47"/>
      <c r="O579" s="98"/>
      <c r="P579" s="98"/>
      <c r="R579" s="47"/>
      <c r="T579" s="49"/>
      <c r="U579" s="49"/>
      <c r="V579" s="49"/>
      <c r="W579" s="49"/>
    </row>
    <row r="580">
      <c r="A580" s="94"/>
      <c r="F580" s="2"/>
      <c r="G580" s="2"/>
      <c r="H580" s="2"/>
      <c r="I580" s="2"/>
      <c r="J580" s="2"/>
      <c r="L580" s="47"/>
      <c r="O580" s="98"/>
      <c r="P580" s="98"/>
      <c r="R580" s="47"/>
      <c r="T580" s="49"/>
      <c r="U580" s="49"/>
      <c r="V580" s="49"/>
      <c r="W580" s="49"/>
    </row>
    <row r="581">
      <c r="A581" s="94"/>
      <c r="F581" s="2"/>
      <c r="G581" s="2"/>
      <c r="H581" s="2"/>
      <c r="I581" s="2"/>
      <c r="J581" s="2"/>
      <c r="L581" s="47"/>
      <c r="O581" s="98"/>
      <c r="P581" s="98"/>
      <c r="R581" s="47"/>
      <c r="T581" s="49"/>
      <c r="U581" s="49"/>
      <c r="V581" s="49"/>
      <c r="W581" s="49"/>
    </row>
    <row r="582">
      <c r="A582" s="94"/>
      <c r="F582" s="2"/>
      <c r="G582" s="2"/>
      <c r="H582" s="2"/>
      <c r="I582" s="2"/>
      <c r="J582" s="2"/>
      <c r="L582" s="47"/>
      <c r="O582" s="98"/>
      <c r="P582" s="98"/>
      <c r="R582" s="47"/>
      <c r="T582" s="49"/>
      <c r="U582" s="49"/>
      <c r="V582" s="49"/>
      <c r="W582" s="49"/>
    </row>
    <row r="583">
      <c r="A583" s="94"/>
      <c r="F583" s="2"/>
      <c r="G583" s="2"/>
      <c r="H583" s="2"/>
      <c r="I583" s="2"/>
      <c r="J583" s="2"/>
      <c r="L583" s="47"/>
      <c r="O583" s="98"/>
      <c r="P583" s="98"/>
      <c r="R583" s="47"/>
      <c r="T583" s="49"/>
      <c r="U583" s="49"/>
      <c r="V583" s="49"/>
      <c r="W583" s="49"/>
    </row>
    <row r="584">
      <c r="A584" s="94"/>
      <c r="F584" s="2"/>
      <c r="G584" s="2"/>
      <c r="H584" s="2"/>
      <c r="I584" s="2"/>
      <c r="J584" s="2"/>
      <c r="L584" s="47"/>
      <c r="O584" s="98"/>
      <c r="P584" s="98"/>
      <c r="R584" s="47"/>
      <c r="T584" s="49"/>
      <c r="U584" s="49"/>
      <c r="V584" s="49"/>
      <c r="W584" s="49"/>
    </row>
    <row r="585">
      <c r="A585" s="94"/>
      <c r="F585" s="2"/>
      <c r="G585" s="2"/>
      <c r="H585" s="2"/>
      <c r="I585" s="2"/>
      <c r="J585" s="2"/>
      <c r="L585" s="47"/>
      <c r="O585" s="98"/>
      <c r="P585" s="98"/>
      <c r="R585" s="47"/>
      <c r="T585" s="49"/>
      <c r="U585" s="49"/>
      <c r="V585" s="49"/>
      <c r="W585" s="49"/>
    </row>
    <row r="586">
      <c r="A586" s="94"/>
      <c r="F586" s="2"/>
      <c r="G586" s="2"/>
      <c r="H586" s="2"/>
      <c r="I586" s="2"/>
      <c r="J586" s="2"/>
      <c r="L586" s="47"/>
      <c r="O586" s="98"/>
      <c r="P586" s="98"/>
      <c r="R586" s="47"/>
      <c r="T586" s="49"/>
      <c r="U586" s="49"/>
      <c r="V586" s="49"/>
      <c r="W586" s="49"/>
    </row>
    <row r="587">
      <c r="A587" s="94"/>
      <c r="F587" s="2"/>
      <c r="G587" s="2"/>
      <c r="H587" s="2"/>
      <c r="I587" s="2"/>
      <c r="J587" s="2"/>
      <c r="L587" s="47"/>
      <c r="O587" s="98"/>
      <c r="P587" s="98"/>
      <c r="R587" s="47"/>
      <c r="T587" s="49"/>
      <c r="U587" s="49"/>
      <c r="V587" s="49"/>
      <c r="W587" s="49"/>
    </row>
    <row r="588">
      <c r="A588" s="94"/>
      <c r="F588" s="2"/>
      <c r="G588" s="2"/>
      <c r="H588" s="2"/>
      <c r="I588" s="2"/>
      <c r="J588" s="2"/>
      <c r="L588" s="47"/>
      <c r="O588" s="98"/>
      <c r="P588" s="98"/>
      <c r="R588" s="47"/>
      <c r="T588" s="49"/>
      <c r="U588" s="49"/>
      <c r="V588" s="49"/>
      <c r="W588" s="49"/>
    </row>
    <row r="589">
      <c r="A589" s="94"/>
      <c r="F589" s="2"/>
      <c r="G589" s="2"/>
      <c r="H589" s="2"/>
      <c r="I589" s="2"/>
      <c r="J589" s="2"/>
      <c r="L589" s="47"/>
      <c r="O589" s="98"/>
      <c r="P589" s="98"/>
      <c r="R589" s="47"/>
      <c r="T589" s="49"/>
      <c r="U589" s="49"/>
      <c r="V589" s="49"/>
      <c r="W589" s="49"/>
    </row>
    <row r="590">
      <c r="A590" s="94"/>
      <c r="F590" s="2"/>
      <c r="G590" s="2"/>
      <c r="H590" s="2"/>
      <c r="I590" s="2"/>
      <c r="J590" s="2"/>
      <c r="L590" s="47"/>
      <c r="O590" s="98"/>
      <c r="P590" s="98"/>
      <c r="R590" s="47"/>
      <c r="T590" s="49"/>
      <c r="U590" s="49"/>
      <c r="V590" s="49"/>
      <c r="W590" s="49"/>
    </row>
    <row r="591">
      <c r="A591" s="94"/>
      <c r="F591" s="2"/>
      <c r="G591" s="2"/>
      <c r="H591" s="2"/>
      <c r="I591" s="2"/>
      <c r="J591" s="2"/>
      <c r="L591" s="47"/>
      <c r="O591" s="98"/>
      <c r="P591" s="98"/>
      <c r="R591" s="47"/>
      <c r="T591" s="49"/>
      <c r="U591" s="49"/>
      <c r="V591" s="49"/>
      <c r="W591" s="49"/>
    </row>
    <row r="592">
      <c r="A592" s="94"/>
      <c r="F592" s="2"/>
      <c r="G592" s="2"/>
      <c r="H592" s="2"/>
      <c r="I592" s="2"/>
      <c r="J592" s="2"/>
      <c r="L592" s="47"/>
      <c r="O592" s="98"/>
      <c r="P592" s="98"/>
      <c r="R592" s="47"/>
      <c r="T592" s="49"/>
      <c r="U592" s="49"/>
      <c r="V592" s="49"/>
      <c r="W592" s="49"/>
    </row>
    <row r="593">
      <c r="A593" s="94"/>
      <c r="F593" s="2"/>
      <c r="G593" s="2"/>
      <c r="H593" s="2"/>
      <c r="I593" s="2"/>
      <c r="J593" s="2"/>
      <c r="L593" s="47"/>
      <c r="O593" s="98"/>
      <c r="P593" s="98"/>
      <c r="R593" s="47"/>
      <c r="T593" s="49"/>
      <c r="U593" s="49"/>
      <c r="V593" s="49"/>
      <c r="W593" s="49"/>
    </row>
    <row r="594">
      <c r="A594" s="94"/>
      <c r="F594" s="2"/>
      <c r="G594" s="2"/>
      <c r="H594" s="2"/>
      <c r="I594" s="2"/>
      <c r="J594" s="2"/>
      <c r="L594" s="47"/>
      <c r="O594" s="98"/>
      <c r="P594" s="98"/>
      <c r="R594" s="47"/>
      <c r="T594" s="49"/>
      <c r="U594" s="49"/>
      <c r="V594" s="49"/>
      <c r="W594" s="49"/>
    </row>
    <row r="595">
      <c r="A595" s="94"/>
      <c r="F595" s="2"/>
      <c r="G595" s="2"/>
      <c r="H595" s="2"/>
      <c r="I595" s="2"/>
      <c r="J595" s="2"/>
      <c r="L595" s="47"/>
      <c r="O595" s="98"/>
      <c r="P595" s="98"/>
      <c r="R595" s="47"/>
      <c r="T595" s="49"/>
      <c r="U595" s="49"/>
      <c r="V595" s="49"/>
      <c r="W595" s="49"/>
    </row>
    <row r="596">
      <c r="A596" s="94"/>
      <c r="F596" s="2"/>
      <c r="G596" s="2"/>
      <c r="H596" s="2"/>
      <c r="I596" s="2"/>
      <c r="J596" s="2"/>
      <c r="L596" s="47"/>
      <c r="O596" s="98"/>
      <c r="P596" s="98"/>
      <c r="R596" s="47"/>
      <c r="T596" s="49"/>
      <c r="U596" s="49"/>
      <c r="V596" s="49"/>
      <c r="W596" s="49"/>
    </row>
    <row r="597">
      <c r="A597" s="94"/>
      <c r="F597" s="2"/>
      <c r="G597" s="2"/>
      <c r="H597" s="2"/>
      <c r="I597" s="2"/>
      <c r="J597" s="2"/>
      <c r="L597" s="47"/>
      <c r="O597" s="98"/>
      <c r="P597" s="98"/>
      <c r="R597" s="47"/>
      <c r="T597" s="49"/>
      <c r="U597" s="49"/>
      <c r="V597" s="49"/>
      <c r="W597" s="49"/>
    </row>
    <row r="598">
      <c r="A598" s="94"/>
      <c r="F598" s="2"/>
      <c r="G598" s="2"/>
      <c r="H598" s="2"/>
      <c r="I598" s="2"/>
      <c r="J598" s="2"/>
      <c r="L598" s="47"/>
      <c r="O598" s="98"/>
      <c r="P598" s="98"/>
      <c r="R598" s="47"/>
      <c r="T598" s="49"/>
      <c r="U598" s="49"/>
      <c r="V598" s="49"/>
      <c r="W598" s="49"/>
    </row>
    <row r="599">
      <c r="A599" s="94"/>
      <c r="F599" s="2"/>
      <c r="G599" s="2"/>
      <c r="H599" s="2"/>
      <c r="I599" s="2"/>
      <c r="J599" s="2"/>
      <c r="L599" s="47"/>
      <c r="O599" s="98"/>
      <c r="P599" s="98"/>
      <c r="R599" s="47"/>
      <c r="T599" s="49"/>
      <c r="U599" s="49"/>
      <c r="V599" s="49"/>
      <c r="W599" s="49"/>
    </row>
    <row r="600">
      <c r="A600" s="94"/>
      <c r="F600" s="2"/>
      <c r="G600" s="2"/>
      <c r="H600" s="2"/>
      <c r="I600" s="2"/>
      <c r="J600" s="2"/>
      <c r="L600" s="47"/>
      <c r="O600" s="98"/>
      <c r="P600" s="98"/>
      <c r="R600" s="47"/>
      <c r="T600" s="49"/>
      <c r="U600" s="49"/>
      <c r="V600" s="49"/>
      <c r="W600" s="49"/>
    </row>
    <row r="601">
      <c r="A601" s="94"/>
      <c r="F601" s="2"/>
      <c r="G601" s="2"/>
      <c r="H601" s="2"/>
      <c r="I601" s="2"/>
      <c r="J601" s="2"/>
      <c r="L601" s="47"/>
      <c r="O601" s="98"/>
      <c r="P601" s="98"/>
      <c r="R601" s="47"/>
      <c r="T601" s="49"/>
      <c r="U601" s="49"/>
      <c r="V601" s="49"/>
      <c r="W601" s="49"/>
    </row>
    <row r="602">
      <c r="A602" s="94"/>
      <c r="F602" s="3"/>
      <c r="G602" s="3"/>
      <c r="H602" s="3"/>
      <c r="I602" s="2"/>
      <c r="J602" s="3"/>
      <c r="L602" s="47"/>
      <c r="O602" s="98"/>
      <c r="P602" s="98"/>
      <c r="R602" s="47"/>
      <c r="T602" s="49"/>
      <c r="U602" s="49"/>
      <c r="V602" s="49"/>
      <c r="W602" s="49"/>
    </row>
    <row r="603">
      <c r="A603" s="94"/>
      <c r="F603" s="3"/>
      <c r="G603" s="3"/>
      <c r="H603" s="3"/>
      <c r="I603" s="2"/>
      <c r="J603" s="3"/>
      <c r="L603" s="47"/>
      <c r="O603" s="98"/>
      <c r="P603" s="98"/>
      <c r="R603" s="47"/>
      <c r="T603" s="49"/>
      <c r="U603" s="49"/>
      <c r="V603" s="49"/>
      <c r="W603" s="49"/>
    </row>
    <row r="604">
      <c r="A604" s="94"/>
      <c r="F604" s="3"/>
      <c r="G604" s="3"/>
      <c r="H604" s="3"/>
      <c r="I604" s="2"/>
      <c r="J604" s="3"/>
      <c r="L604" s="47"/>
      <c r="O604" s="98"/>
      <c r="P604" s="98"/>
      <c r="R604" s="47"/>
      <c r="T604" s="49"/>
      <c r="U604" s="49"/>
      <c r="V604" s="49"/>
      <c r="W604" s="49"/>
    </row>
    <row r="605">
      <c r="A605" s="94"/>
      <c r="F605" s="3"/>
      <c r="G605" s="3"/>
      <c r="H605" s="3"/>
      <c r="I605" s="2"/>
      <c r="J605" s="3"/>
      <c r="L605" s="47"/>
      <c r="O605" s="98"/>
      <c r="P605" s="98"/>
      <c r="R605" s="47"/>
      <c r="T605" s="49"/>
      <c r="U605" s="49"/>
      <c r="V605" s="49"/>
      <c r="W605" s="49"/>
    </row>
    <row r="606">
      <c r="A606" s="94"/>
      <c r="F606" s="3"/>
      <c r="G606" s="3"/>
      <c r="H606" s="3"/>
      <c r="I606" s="2"/>
      <c r="J606" s="3"/>
      <c r="L606" s="47"/>
      <c r="O606" s="98"/>
      <c r="P606" s="98"/>
      <c r="R606" s="47"/>
      <c r="T606" s="49"/>
      <c r="U606" s="49"/>
      <c r="V606" s="49"/>
      <c r="W606" s="49"/>
    </row>
    <row r="607">
      <c r="A607" s="94"/>
      <c r="F607" s="3"/>
      <c r="G607" s="3"/>
      <c r="H607" s="3"/>
      <c r="I607" s="2"/>
      <c r="J607" s="3"/>
      <c r="L607" s="47"/>
      <c r="O607" s="98"/>
      <c r="P607" s="98"/>
      <c r="R607" s="47"/>
      <c r="T607" s="49"/>
      <c r="U607" s="49"/>
      <c r="V607" s="49"/>
      <c r="W607" s="49"/>
    </row>
    <row r="608">
      <c r="A608" s="94"/>
      <c r="F608" s="2"/>
      <c r="G608" s="2"/>
      <c r="H608" s="2"/>
      <c r="I608" s="2"/>
      <c r="J608" s="2"/>
      <c r="L608" s="47"/>
      <c r="O608" s="98"/>
      <c r="P608" s="98"/>
      <c r="R608" s="47"/>
      <c r="T608" s="49"/>
      <c r="U608" s="49"/>
      <c r="V608" s="49"/>
      <c r="W608" s="49"/>
    </row>
    <row r="609">
      <c r="A609" s="94"/>
      <c r="F609" s="2"/>
      <c r="G609" s="2"/>
      <c r="H609" s="2"/>
      <c r="I609" s="2"/>
      <c r="J609" s="2"/>
      <c r="L609" s="47"/>
      <c r="O609" s="98"/>
      <c r="P609" s="98"/>
      <c r="R609" s="47"/>
      <c r="T609" s="49"/>
      <c r="U609" s="49"/>
      <c r="V609" s="49"/>
      <c r="W609" s="49"/>
    </row>
    <row r="610">
      <c r="A610" s="94"/>
      <c r="F610" s="2"/>
      <c r="G610" s="2"/>
      <c r="H610" s="2"/>
      <c r="I610" s="2"/>
      <c r="J610" s="2"/>
      <c r="L610" s="47"/>
      <c r="O610" s="98"/>
      <c r="P610" s="98"/>
      <c r="R610" s="47"/>
      <c r="T610" s="49"/>
      <c r="U610" s="49"/>
      <c r="V610" s="49"/>
      <c r="W610" s="49"/>
    </row>
    <row r="611">
      <c r="A611" s="94"/>
      <c r="F611" s="2"/>
      <c r="G611" s="2"/>
      <c r="H611" s="2"/>
      <c r="I611" s="2"/>
      <c r="J611" s="2"/>
      <c r="L611" s="47"/>
      <c r="O611" s="98"/>
      <c r="P611" s="98"/>
      <c r="R611" s="47"/>
      <c r="T611" s="49"/>
      <c r="U611" s="49"/>
      <c r="V611" s="49"/>
      <c r="W611" s="49"/>
    </row>
    <row r="612">
      <c r="A612" s="94"/>
      <c r="F612" s="2"/>
      <c r="G612" s="2"/>
      <c r="H612" s="2"/>
      <c r="I612" s="2"/>
      <c r="J612" s="2"/>
      <c r="L612" s="47"/>
      <c r="O612" s="98"/>
      <c r="P612" s="98"/>
      <c r="R612" s="47"/>
      <c r="T612" s="49"/>
      <c r="U612" s="49"/>
      <c r="V612" s="49"/>
      <c r="W612" s="49"/>
    </row>
    <row r="613">
      <c r="A613" s="94"/>
      <c r="F613" s="2"/>
      <c r="G613" s="2"/>
      <c r="H613" s="2"/>
      <c r="I613" s="2"/>
      <c r="J613" s="2"/>
      <c r="L613" s="47"/>
      <c r="O613" s="98"/>
      <c r="P613" s="98"/>
      <c r="R613" s="47"/>
      <c r="T613" s="49"/>
      <c r="U613" s="49"/>
      <c r="V613" s="49"/>
      <c r="W613" s="49"/>
    </row>
    <row r="614">
      <c r="A614" s="94"/>
      <c r="F614" s="2"/>
      <c r="G614" s="2"/>
      <c r="H614" s="2"/>
      <c r="I614" s="2"/>
      <c r="J614" s="2"/>
      <c r="L614" s="47"/>
      <c r="O614" s="98"/>
      <c r="P614" s="98"/>
      <c r="R614" s="47"/>
      <c r="T614" s="49"/>
      <c r="U614" s="49"/>
      <c r="V614" s="49"/>
      <c r="W614" s="49"/>
    </row>
    <row r="615">
      <c r="A615" s="94"/>
      <c r="F615" s="2"/>
      <c r="G615" s="2"/>
      <c r="H615" s="2"/>
      <c r="I615" s="2"/>
      <c r="J615" s="2"/>
      <c r="L615" s="47"/>
      <c r="O615" s="98"/>
      <c r="P615" s="98"/>
      <c r="R615" s="47"/>
      <c r="T615" s="49"/>
      <c r="U615" s="49"/>
      <c r="V615" s="49"/>
      <c r="W615" s="49"/>
    </row>
    <row r="616">
      <c r="A616" s="94"/>
      <c r="F616" s="2"/>
      <c r="G616" s="2"/>
      <c r="H616" s="2"/>
      <c r="I616" s="2"/>
      <c r="J616" s="2"/>
      <c r="L616" s="47"/>
      <c r="O616" s="98"/>
      <c r="P616" s="98"/>
      <c r="R616" s="47"/>
      <c r="T616" s="49"/>
      <c r="U616" s="49"/>
      <c r="V616" s="49"/>
      <c r="W616" s="49"/>
    </row>
    <row r="617">
      <c r="A617" s="94"/>
      <c r="F617" s="3"/>
      <c r="G617" s="3"/>
      <c r="H617" s="3"/>
      <c r="I617" s="2"/>
      <c r="J617" s="3"/>
      <c r="L617" s="47"/>
      <c r="O617" s="98"/>
      <c r="P617" s="98"/>
      <c r="R617" s="47"/>
      <c r="T617" s="49"/>
      <c r="U617" s="49"/>
      <c r="V617" s="49"/>
      <c r="W617" s="49"/>
    </row>
    <row r="618">
      <c r="A618" s="94"/>
      <c r="F618" s="2"/>
      <c r="G618" s="2"/>
      <c r="H618" s="2"/>
      <c r="I618" s="2"/>
      <c r="J618" s="2"/>
      <c r="L618" s="47"/>
      <c r="O618" s="98"/>
      <c r="P618" s="98"/>
      <c r="R618" s="47"/>
      <c r="T618" s="49"/>
      <c r="U618" s="49"/>
      <c r="V618" s="49"/>
      <c r="W618" s="49"/>
    </row>
    <row r="619">
      <c r="A619" s="94"/>
      <c r="F619" s="2"/>
      <c r="G619" s="2"/>
      <c r="H619" s="3"/>
      <c r="I619" s="2"/>
      <c r="J619" s="3"/>
      <c r="L619" s="47"/>
      <c r="O619" s="98"/>
      <c r="P619" s="98"/>
      <c r="R619" s="47"/>
      <c r="T619" s="49"/>
      <c r="U619" s="49"/>
      <c r="V619" s="49"/>
      <c r="W619" s="49"/>
    </row>
    <row r="620">
      <c r="A620" s="94"/>
      <c r="F620" s="3"/>
      <c r="G620" s="2"/>
      <c r="H620" s="3"/>
      <c r="I620" s="2"/>
      <c r="J620" s="3"/>
      <c r="L620" s="47"/>
      <c r="O620" s="98"/>
      <c r="P620" s="98"/>
      <c r="R620" s="47"/>
      <c r="T620" s="49"/>
      <c r="U620" s="49"/>
      <c r="V620" s="49"/>
      <c r="W620" s="49"/>
    </row>
    <row r="621">
      <c r="A621" s="94"/>
      <c r="F621" s="2"/>
      <c r="G621" s="2"/>
      <c r="H621" s="2"/>
      <c r="I621" s="2"/>
      <c r="J621" s="2"/>
      <c r="L621" s="47"/>
      <c r="O621" s="98"/>
      <c r="P621" s="98"/>
      <c r="R621" s="47"/>
      <c r="T621" s="49"/>
      <c r="U621" s="49"/>
      <c r="V621" s="49"/>
      <c r="W621" s="49"/>
    </row>
    <row r="622">
      <c r="A622" s="94"/>
      <c r="F622" s="2"/>
      <c r="G622" s="2"/>
      <c r="H622" s="3"/>
      <c r="I622" s="2"/>
      <c r="J622" s="3"/>
      <c r="L622" s="47"/>
      <c r="O622" s="98"/>
      <c r="P622" s="98"/>
      <c r="R622" s="47"/>
      <c r="T622" s="49"/>
      <c r="U622" s="49"/>
      <c r="V622" s="49"/>
      <c r="W622" s="49"/>
    </row>
    <row r="623">
      <c r="A623" s="94"/>
      <c r="F623" s="2"/>
      <c r="G623" s="2"/>
      <c r="H623" s="2"/>
      <c r="I623" s="2"/>
      <c r="J623" s="2"/>
      <c r="L623" s="47"/>
      <c r="O623" s="98"/>
      <c r="P623" s="98"/>
      <c r="R623" s="47"/>
      <c r="T623" s="49"/>
      <c r="U623" s="49"/>
      <c r="V623" s="49"/>
      <c r="W623" s="49"/>
    </row>
    <row r="624">
      <c r="A624" s="94"/>
      <c r="F624" s="2"/>
      <c r="G624" s="2"/>
      <c r="H624" s="2"/>
      <c r="I624" s="2"/>
      <c r="J624" s="2"/>
      <c r="L624" s="47"/>
      <c r="O624" s="98"/>
      <c r="P624" s="98"/>
      <c r="R624" s="47"/>
      <c r="T624" s="49"/>
      <c r="U624" s="49"/>
      <c r="V624" s="49"/>
      <c r="W624" s="49"/>
    </row>
    <row r="625">
      <c r="A625" s="94"/>
      <c r="F625" s="2"/>
      <c r="G625" s="2"/>
      <c r="H625" s="2"/>
      <c r="I625" s="2"/>
      <c r="J625" s="2"/>
      <c r="L625" s="47"/>
      <c r="O625" s="98"/>
      <c r="P625" s="98"/>
      <c r="R625" s="47"/>
      <c r="T625" s="49"/>
      <c r="U625" s="49"/>
      <c r="V625" s="49"/>
      <c r="W625" s="49"/>
    </row>
    <row r="626">
      <c r="A626" s="94"/>
      <c r="F626" s="2"/>
      <c r="G626" s="2"/>
      <c r="H626" s="2"/>
      <c r="I626" s="2"/>
      <c r="J626" s="2"/>
      <c r="L626" s="47"/>
      <c r="O626" s="98"/>
      <c r="P626" s="98"/>
      <c r="R626" s="47"/>
      <c r="T626" s="49"/>
      <c r="U626" s="49"/>
      <c r="V626" s="49"/>
      <c r="W626" s="49"/>
    </row>
    <row r="627">
      <c r="A627" s="94"/>
      <c r="F627" s="2"/>
      <c r="G627" s="2"/>
      <c r="H627" s="2"/>
      <c r="I627" s="2"/>
      <c r="J627" s="2"/>
      <c r="L627" s="47"/>
      <c r="O627" s="98"/>
      <c r="P627" s="98"/>
      <c r="R627" s="47"/>
      <c r="T627" s="49"/>
      <c r="U627" s="49"/>
      <c r="V627" s="49"/>
      <c r="W627" s="49"/>
    </row>
    <row r="628">
      <c r="A628" s="94"/>
      <c r="F628" s="2"/>
      <c r="G628" s="2"/>
      <c r="H628" s="2"/>
      <c r="I628" s="2"/>
      <c r="J628" s="2"/>
      <c r="L628" s="47"/>
      <c r="O628" s="98"/>
      <c r="P628" s="98"/>
      <c r="R628" s="47"/>
      <c r="T628" s="49"/>
      <c r="U628" s="49"/>
      <c r="V628" s="49"/>
      <c r="W628" s="49"/>
    </row>
    <row r="629">
      <c r="A629" s="94"/>
      <c r="F629" s="2"/>
      <c r="G629" s="2"/>
      <c r="H629" s="2"/>
      <c r="I629" s="2"/>
      <c r="J629" s="2"/>
      <c r="L629" s="47"/>
      <c r="O629" s="98"/>
      <c r="P629" s="98"/>
      <c r="R629" s="47"/>
      <c r="T629" s="49"/>
      <c r="U629" s="49"/>
      <c r="V629" s="49"/>
      <c r="W629" s="49"/>
    </row>
    <row r="630">
      <c r="A630" s="94"/>
      <c r="F630" s="2"/>
      <c r="G630" s="2"/>
      <c r="H630" s="2"/>
      <c r="I630" s="2"/>
      <c r="J630" s="2"/>
      <c r="L630" s="47"/>
      <c r="O630" s="98"/>
      <c r="P630" s="98"/>
      <c r="R630" s="47"/>
      <c r="T630" s="49"/>
      <c r="U630" s="49"/>
      <c r="V630" s="49"/>
      <c r="W630" s="49"/>
    </row>
    <row r="631">
      <c r="A631" s="94"/>
      <c r="F631" s="2"/>
      <c r="G631" s="2"/>
      <c r="H631" s="2"/>
      <c r="I631" s="2"/>
      <c r="J631" s="2"/>
      <c r="L631" s="47"/>
      <c r="O631" s="98"/>
      <c r="P631" s="98"/>
      <c r="R631" s="47"/>
      <c r="T631" s="49"/>
      <c r="U631" s="49"/>
      <c r="V631" s="49"/>
      <c r="W631" s="49"/>
    </row>
    <row r="632">
      <c r="A632" s="94"/>
      <c r="F632" s="2"/>
      <c r="G632" s="2"/>
      <c r="H632" s="2"/>
      <c r="I632" s="2"/>
      <c r="J632" s="2"/>
      <c r="L632" s="47"/>
      <c r="O632" s="98"/>
      <c r="P632" s="98"/>
      <c r="R632" s="47"/>
      <c r="T632" s="49"/>
      <c r="U632" s="49"/>
      <c r="V632" s="49"/>
      <c r="W632" s="49"/>
    </row>
    <row r="633">
      <c r="A633" s="94"/>
      <c r="F633" s="2"/>
      <c r="G633" s="2"/>
      <c r="H633" s="2"/>
      <c r="I633" s="2"/>
      <c r="J633" s="2"/>
      <c r="L633" s="47"/>
      <c r="O633" s="98"/>
      <c r="P633" s="98"/>
      <c r="R633" s="47"/>
      <c r="T633" s="49"/>
      <c r="U633" s="49"/>
      <c r="V633" s="49"/>
      <c r="W633" s="49"/>
    </row>
    <row r="634">
      <c r="A634" s="94"/>
      <c r="F634" s="2"/>
      <c r="G634" s="2"/>
      <c r="H634" s="2"/>
      <c r="I634" s="2"/>
      <c r="J634" s="2"/>
      <c r="L634" s="47"/>
      <c r="O634" s="98"/>
      <c r="P634" s="98"/>
      <c r="R634" s="47"/>
      <c r="T634" s="49"/>
      <c r="U634" s="49"/>
      <c r="V634" s="49"/>
      <c r="W634" s="49"/>
    </row>
    <row r="635">
      <c r="A635" s="94"/>
      <c r="F635" s="3"/>
      <c r="G635" s="2"/>
      <c r="H635" s="3"/>
      <c r="I635" s="2"/>
      <c r="J635" s="3"/>
      <c r="L635" s="47"/>
      <c r="O635" s="98"/>
      <c r="P635" s="98"/>
      <c r="R635" s="47"/>
      <c r="T635" s="49"/>
      <c r="U635" s="49"/>
      <c r="V635" s="49"/>
      <c r="W635" s="49"/>
    </row>
    <row r="636">
      <c r="A636" s="94"/>
      <c r="F636" s="2"/>
      <c r="G636" s="2"/>
      <c r="H636" s="2"/>
      <c r="I636" s="2"/>
      <c r="J636" s="2"/>
      <c r="L636" s="47"/>
      <c r="O636" s="98"/>
      <c r="P636" s="98"/>
      <c r="R636" s="47"/>
      <c r="T636" s="49"/>
      <c r="U636" s="49"/>
      <c r="V636" s="49"/>
      <c r="W636" s="49"/>
    </row>
    <row r="637">
      <c r="A637" s="94"/>
      <c r="F637" s="2"/>
      <c r="G637" s="2"/>
      <c r="H637" s="2"/>
      <c r="I637" s="2"/>
      <c r="J637" s="2"/>
      <c r="L637" s="47"/>
      <c r="O637" s="98"/>
      <c r="P637" s="98"/>
      <c r="R637" s="47"/>
      <c r="T637" s="49"/>
      <c r="U637" s="49"/>
      <c r="V637" s="49"/>
      <c r="W637" s="49"/>
    </row>
    <row r="638">
      <c r="A638" s="94"/>
      <c r="F638" s="2"/>
      <c r="G638" s="2"/>
      <c r="H638" s="2"/>
      <c r="I638" s="2"/>
      <c r="J638" s="2"/>
      <c r="L638" s="47"/>
      <c r="O638" s="98"/>
      <c r="P638" s="98"/>
      <c r="R638" s="47"/>
      <c r="T638" s="49"/>
      <c r="U638" s="49"/>
      <c r="V638" s="49"/>
      <c r="W638" s="49"/>
    </row>
    <row r="639">
      <c r="A639" s="94"/>
      <c r="F639" s="2"/>
      <c r="G639" s="2"/>
      <c r="H639" s="2"/>
      <c r="I639" s="2"/>
      <c r="J639" s="2"/>
      <c r="L639" s="47"/>
      <c r="O639" s="98"/>
      <c r="P639" s="98"/>
      <c r="R639" s="47"/>
      <c r="T639" s="49"/>
      <c r="U639" s="49"/>
      <c r="V639" s="49"/>
      <c r="W639" s="49"/>
    </row>
    <row r="640">
      <c r="A640" s="94"/>
      <c r="F640" s="2"/>
      <c r="G640" s="2"/>
      <c r="H640" s="2"/>
      <c r="I640" s="2"/>
      <c r="J640" s="2"/>
      <c r="L640" s="47"/>
      <c r="O640" s="98"/>
      <c r="P640" s="98"/>
      <c r="R640" s="47"/>
      <c r="T640" s="49"/>
      <c r="U640" s="49"/>
      <c r="V640" s="49"/>
      <c r="W640" s="49"/>
    </row>
    <row r="641">
      <c r="A641" s="94"/>
      <c r="F641" s="2"/>
      <c r="G641" s="2"/>
      <c r="H641" s="2"/>
      <c r="I641" s="2"/>
      <c r="J641" s="2"/>
      <c r="L641" s="47"/>
      <c r="O641" s="98"/>
      <c r="P641" s="98"/>
      <c r="R641" s="47"/>
      <c r="T641" s="49"/>
      <c r="U641" s="49"/>
      <c r="V641" s="49"/>
      <c r="W641" s="49"/>
    </row>
    <row r="642">
      <c r="A642" s="94"/>
      <c r="F642" s="2"/>
      <c r="G642" s="2"/>
      <c r="H642" s="2"/>
      <c r="I642" s="2"/>
      <c r="J642" s="2"/>
      <c r="L642" s="47"/>
      <c r="O642" s="98"/>
      <c r="P642" s="98"/>
      <c r="R642" s="47"/>
      <c r="T642" s="49"/>
      <c r="U642" s="49"/>
      <c r="V642" s="49"/>
      <c r="W642" s="49"/>
    </row>
    <row r="643">
      <c r="A643" s="94"/>
      <c r="F643" s="2"/>
      <c r="G643" s="2"/>
      <c r="H643" s="2"/>
      <c r="I643" s="2"/>
      <c r="J643" s="2"/>
      <c r="L643" s="47"/>
      <c r="O643" s="98"/>
      <c r="P643" s="98"/>
      <c r="R643" s="47"/>
      <c r="T643" s="49"/>
      <c r="U643" s="49"/>
      <c r="V643" s="49"/>
      <c r="W643" s="49"/>
    </row>
    <row r="644">
      <c r="A644" s="94"/>
      <c r="F644" s="2"/>
      <c r="G644" s="2"/>
      <c r="H644" s="2"/>
      <c r="I644" s="2"/>
      <c r="J644" s="2"/>
      <c r="L644" s="47"/>
      <c r="O644" s="98"/>
      <c r="P644" s="98"/>
      <c r="R644" s="47"/>
      <c r="T644" s="49"/>
      <c r="U644" s="49"/>
      <c r="V644" s="49"/>
      <c r="W644" s="49"/>
    </row>
    <row r="645">
      <c r="A645" s="94"/>
      <c r="F645" s="2"/>
      <c r="G645" s="2"/>
      <c r="H645" s="2"/>
      <c r="I645" s="2"/>
      <c r="J645" s="2"/>
      <c r="L645" s="47"/>
      <c r="O645" s="98"/>
      <c r="P645" s="98"/>
      <c r="R645" s="47"/>
      <c r="T645" s="49"/>
      <c r="U645" s="49"/>
      <c r="V645" s="49"/>
      <c r="W645" s="49"/>
    </row>
    <row r="646">
      <c r="A646" s="94"/>
      <c r="F646" s="2"/>
      <c r="G646" s="2"/>
      <c r="H646" s="2"/>
      <c r="I646" s="2"/>
      <c r="J646" s="2"/>
      <c r="L646" s="47"/>
      <c r="O646" s="98"/>
      <c r="P646" s="98"/>
      <c r="R646" s="47"/>
      <c r="T646" s="49"/>
      <c r="U646" s="49"/>
      <c r="V646" s="49"/>
      <c r="W646" s="49"/>
    </row>
    <row r="647">
      <c r="A647" s="94"/>
      <c r="F647" s="2"/>
      <c r="G647" s="2"/>
      <c r="H647" s="2"/>
      <c r="I647" s="2"/>
      <c r="J647" s="2"/>
      <c r="L647" s="47"/>
      <c r="O647" s="98"/>
      <c r="P647" s="98"/>
      <c r="R647" s="47"/>
      <c r="T647" s="49"/>
      <c r="U647" s="49"/>
      <c r="V647" s="49"/>
      <c r="W647" s="49"/>
    </row>
    <row r="648">
      <c r="A648" s="94"/>
      <c r="F648" s="2"/>
      <c r="G648" s="2"/>
      <c r="H648" s="2"/>
      <c r="I648" s="2"/>
      <c r="J648" s="2"/>
      <c r="L648" s="47"/>
      <c r="O648" s="98"/>
      <c r="P648" s="98"/>
      <c r="R648" s="47"/>
      <c r="T648" s="49"/>
      <c r="U648" s="49"/>
      <c r="V648" s="49"/>
      <c r="W648" s="49"/>
    </row>
    <row r="649">
      <c r="A649" s="94"/>
      <c r="F649" s="2"/>
      <c r="G649" s="2"/>
      <c r="H649" s="2"/>
      <c r="I649" s="2"/>
      <c r="J649" s="2"/>
      <c r="L649" s="47"/>
      <c r="O649" s="98"/>
      <c r="P649" s="98"/>
      <c r="R649" s="47"/>
      <c r="T649" s="49"/>
      <c r="U649" s="49"/>
      <c r="V649" s="49"/>
      <c r="W649" s="49"/>
    </row>
    <row r="650">
      <c r="A650" s="94"/>
      <c r="F650" s="2"/>
      <c r="G650" s="2"/>
      <c r="H650" s="2"/>
      <c r="I650" s="2"/>
      <c r="J650" s="2"/>
      <c r="L650" s="47"/>
      <c r="O650" s="98"/>
      <c r="P650" s="98"/>
      <c r="R650" s="47"/>
      <c r="T650" s="49"/>
      <c r="U650" s="49"/>
      <c r="V650" s="49"/>
      <c r="W650" s="49"/>
    </row>
    <row r="651">
      <c r="A651" s="94"/>
      <c r="F651" s="2"/>
      <c r="G651" s="2"/>
      <c r="H651" s="2"/>
      <c r="I651" s="2"/>
      <c r="J651" s="2"/>
      <c r="L651" s="47"/>
      <c r="O651" s="98"/>
      <c r="P651" s="98"/>
      <c r="R651" s="47"/>
      <c r="T651" s="49"/>
      <c r="U651" s="49"/>
      <c r="V651" s="49"/>
      <c r="W651" s="49"/>
    </row>
    <row r="652">
      <c r="A652" s="94"/>
      <c r="F652" s="2"/>
      <c r="G652" s="2"/>
      <c r="H652" s="2"/>
      <c r="I652" s="2"/>
      <c r="J652" s="2"/>
      <c r="L652" s="47"/>
      <c r="O652" s="98"/>
      <c r="P652" s="98"/>
      <c r="R652" s="47"/>
      <c r="T652" s="49"/>
      <c r="U652" s="49"/>
      <c r="V652" s="49"/>
      <c r="W652" s="49"/>
    </row>
    <row r="653">
      <c r="A653" s="94"/>
      <c r="F653" s="2"/>
      <c r="G653" s="2"/>
      <c r="H653" s="2"/>
      <c r="I653" s="2"/>
      <c r="J653" s="2"/>
      <c r="L653" s="47"/>
      <c r="O653" s="98"/>
      <c r="P653" s="98"/>
      <c r="R653" s="47"/>
      <c r="T653" s="49"/>
      <c r="U653" s="49"/>
      <c r="V653" s="49"/>
      <c r="W653" s="49"/>
    </row>
    <row r="654">
      <c r="A654" s="94"/>
      <c r="F654" s="2"/>
      <c r="G654" s="2"/>
      <c r="H654" s="2"/>
      <c r="I654" s="2"/>
      <c r="J654" s="2"/>
      <c r="L654" s="47"/>
      <c r="O654" s="98"/>
      <c r="P654" s="98"/>
      <c r="R654" s="47"/>
      <c r="T654" s="49"/>
      <c r="U654" s="49"/>
      <c r="V654" s="49"/>
      <c r="W654" s="49"/>
    </row>
    <row r="655">
      <c r="A655" s="94"/>
      <c r="F655" s="2"/>
      <c r="G655" s="2"/>
      <c r="H655" s="2"/>
      <c r="I655" s="2"/>
      <c r="J655" s="2"/>
      <c r="L655" s="47"/>
      <c r="O655" s="98"/>
      <c r="P655" s="98"/>
      <c r="R655" s="47"/>
      <c r="T655" s="49"/>
      <c r="U655" s="49"/>
      <c r="V655" s="49"/>
      <c r="W655" s="49"/>
    </row>
    <row r="656">
      <c r="A656" s="94"/>
      <c r="F656" s="2"/>
      <c r="G656" s="2"/>
      <c r="H656" s="2"/>
      <c r="I656" s="2"/>
      <c r="J656" s="2"/>
      <c r="L656" s="47"/>
      <c r="O656" s="98"/>
      <c r="P656" s="98"/>
      <c r="R656" s="47"/>
      <c r="T656" s="49"/>
      <c r="U656" s="49"/>
      <c r="V656" s="49"/>
      <c r="W656" s="49"/>
    </row>
    <row r="657">
      <c r="A657" s="94"/>
      <c r="F657" s="2"/>
      <c r="G657" s="2"/>
      <c r="H657" s="2"/>
      <c r="I657" s="2"/>
      <c r="J657" s="2"/>
      <c r="L657" s="47"/>
      <c r="O657" s="98"/>
      <c r="P657" s="98"/>
      <c r="R657" s="47"/>
      <c r="T657" s="49"/>
      <c r="U657" s="49"/>
      <c r="V657" s="49"/>
      <c r="W657" s="49"/>
    </row>
    <row r="658">
      <c r="A658" s="94"/>
      <c r="F658" s="2"/>
      <c r="G658" s="2"/>
      <c r="H658" s="2"/>
      <c r="I658" s="2"/>
      <c r="J658" s="2"/>
      <c r="L658" s="47"/>
      <c r="O658" s="98"/>
      <c r="P658" s="98"/>
      <c r="R658" s="47"/>
      <c r="T658" s="49"/>
      <c r="U658" s="49"/>
      <c r="V658" s="49"/>
      <c r="W658" s="49"/>
    </row>
    <row r="659">
      <c r="A659" s="94"/>
      <c r="F659" s="2"/>
      <c r="G659" s="2"/>
      <c r="H659" s="2"/>
      <c r="I659" s="2"/>
      <c r="J659" s="2"/>
      <c r="L659" s="47"/>
      <c r="O659" s="98"/>
      <c r="P659" s="98"/>
      <c r="R659" s="47"/>
      <c r="T659" s="49"/>
      <c r="U659" s="49"/>
      <c r="V659" s="49"/>
      <c r="W659" s="49"/>
    </row>
    <row r="660">
      <c r="A660" s="94"/>
      <c r="F660" s="2"/>
      <c r="G660" s="2"/>
      <c r="H660" s="2"/>
      <c r="I660" s="2"/>
      <c r="J660" s="2"/>
      <c r="L660" s="47"/>
      <c r="O660" s="98"/>
      <c r="P660" s="98"/>
      <c r="R660" s="47"/>
      <c r="T660" s="49"/>
      <c r="U660" s="49"/>
      <c r="V660" s="49"/>
      <c r="W660" s="49"/>
    </row>
    <row r="661">
      <c r="A661" s="94"/>
      <c r="F661" s="2"/>
      <c r="G661" s="2"/>
      <c r="H661" s="2"/>
      <c r="I661" s="2"/>
      <c r="J661" s="2"/>
      <c r="L661" s="47"/>
      <c r="O661" s="98"/>
      <c r="P661" s="98"/>
      <c r="R661" s="47"/>
      <c r="T661" s="49"/>
      <c r="U661" s="49"/>
      <c r="V661" s="49"/>
      <c r="W661" s="49"/>
    </row>
    <row r="662">
      <c r="A662" s="94"/>
      <c r="F662" s="2"/>
      <c r="G662" s="2"/>
      <c r="H662" s="2"/>
      <c r="I662" s="2"/>
      <c r="J662" s="2"/>
      <c r="L662" s="47"/>
      <c r="O662" s="98"/>
      <c r="P662" s="98"/>
      <c r="R662" s="47"/>
      <c r="T662" s="49"/>
      <c r="U662" s="49"/>
      <c r="V662" s="49"/>
      <c r="W662" s="49"/>
    </row>
    <row r="663">
      <c r="A663" s="94"/>
      <c r="F663" s="2"/>
      <c r="G663" s="2"/>
      <c r="H663" s="2"/>
      <c r="I663" s="2"/>
      <c r="J663" s="2"/>
      <c r="L663" s="47"/>
      <c r="O663" s="98"/>
      <c r="P663" s="98"/>
      <c r="R663" s="47"/>
      <c r="T663" s="49"/>
      <c r="U663" s="49"/>
      <c r="V663" s="49"/>
      <c r="W663" s="49"/>
    </row>
    <row r="664">
      <c r="A664" s="94"/>
      <c r="F664" s="2"/>
      <c r="G664" s="2"/>
      <c r="H664" s="2"/>
      <c r="I664" s="2"/>
      <c r="J664" s="2"/>
      <c r="L664" s="47"/>
      <c r="O664" s="98"/>
      <c r="P664" s="98"/>
      <c r="R664" s="47"/>
      <c r="T664" s="49"/>
      <c r="U664" s="49"/>
      <c r="V664" s="49"/>
      <c r="W664" s="49"/>
    </row>
    <row r="665">
      <c r="A665" s="94"/>
      <c r="F665" s="2"/>
      <c r="G665" s="2"/>
      <c r="H665" s="2"/>
      <c r="I665" s="2"/>
      <c r="J665" s="2"/>
      <c r="L665" s="47"/>
      <c r="O665" s="98"/>
      <c r="P665" s="98"/>
      <c r="R665" s="47"/>
      <c r="T665" s="49"/>
      <c r="U665" s="49"/>
      <c r="V665" s="49"/>
      <c r="W665" s="49"/>
    </row>
    <row r="666">
      <c r="A666" s="94"/>
      <c r="F666" s="3"/>
      <c r="G666" s="3"/>
      <c r="H666" s="3"/>
      <c r="I666" s="2"/>
      <c r="J666" s="3"/>
      <c r="L666" s="47"/>
      <c r="O666" s="98"/>
      <c r="P666" s="98"/>
      <c r="R666" s="47"/>
      <c r="T666" s="49"/>
      <c r="U666" s="49"/>
      <c r="V666" s="49"/>
      <c r="W666" s="49"/>
    </row>
    <row r="667">
      <c r="A667" s="94"/>
      <c r="F667" s="3"/>
      <c r="G667" s="3"/>
      <c r="H667" s="3"/>
      <c r="I667" s="2"/>
      <c r="J667" s="3"/>
      <c r="L667" s="47"/>
      <c r="O667" s="98"/>
      <c r="P667" s="98"/>
      <c r="R667" s="47"/>
      <c r="T667" s="49"/>
      <c r="U667" s="49"/>
      <c r="V667" s="49"/>
      <c r="W667" s="49"/>
    </row>
    <row r="668">
      <c r="A668" s="94"/>
      <c r="F668" s="2"/>
      <c r="G668" s="2"/>
      <c r="H668" s="2"/>
      <c r="I668" s="2"/>
      <c r="J668" s="2"/>
      <c r="L668" s="47"/>
      <c r="O668" s="98"/>
      <c r="P668" s="98"/>
      <c r="R668" s="47"/>
      <c r="T668" s="49"/>
      <c r="U668" s="49"/>
      <c r="V668" s="49"/>
      <c r="W668" s="49"/>
    </row>
    <row r="669">
      <c r="A669" s="94"/>
      <c r="F669" s="2"/>
      <c r="G669" s="2"/>
      <c r="H669" s="2"/>
      <c r="I669" s="2"/>
      <c r="J669" s="2"/>
      <c r="L669" s="47"/>
      <c r="O669" s="98"/>
      <c r="P669" s="98"/>
      <c r="R669" s="47"/>
      <c r="T669" s="49"/>
      <c r="U669" s="49"/>
      <c r="V669" s="49"/>
      <c r="W669" s="49"/>
    </row>
    <row r="670">
      <c r="A670" s="94"/>
      <c r="F670" s="2"/>
      <c r="G670" s="2"/>
      <c r="H670" s="2"/>
      <c r="I670" s="2"/>
      <c r="J670" s="2"/>
      <c r="L670" s="47"/>
      <c r="O670" s="98"/>
      <c r="P670" s="98"/>
      <c r="R670" s="47"/>
      <c r="T670" s="49"/>
      <c r="U670" s="49"/>
      <c r="V670" s="49"/>
      <c r="W670" s="49"/>
    </row>
    <row r="671">
      <c r="A671" s="94"/>
      <c r="F671" s="2"/>
      <c r="G671" s="2"/>
      <c r="H671" s="2"/>
      <c r="I671" s="2"/>
      <c r="J671" s="2"/>
      <c r="L671" s="47"/>
      <c r="O671" s="98"/>
      <c r="P671" s="98"/>
      <c r="R671" s="47"/>
      <c r="T671" s="49"/>
      <c r="U671" s="49"/>
      <c r="V671" s="49"/>
      <c r="W671" s="49"/>
    </row>
    <row r="672">
      <c r="A672" s="94"/>
      <c r="F672" s="2"/>
      <c r="G672" s="2"/>
      <c r="H672" s="2"/>
      <c r="I672" s="2"/>
      <c r="J672" s="2"/>
      <c r="L672" s="47"/>
      <c r="O672" s="98"/>
      <c r="P672" s="98"/>
      <c r="R672" s="47"/>
      <c r="T672" s="49"/>
      <c r="U672" s="49"/>
      <c r="V672" s="49"/>
      <c r="W672" s="49"/>
    </row>
    <row r="673">
      <c r="A673" s="94"/>
      <c r="F673" s="2"/>
      <c r="G673" s="2"/>
      <c r="H673" s="2"/>
      <c r="I673" s="2"/>
      <c r="J673" s="2"/>
      <c r="L673" s="47"/>
      <c r="O673" s="98"/>
      <c r="P673" s="98"/>
      <c r="R673" s="47"/>
      <c r="T673" s="49"/>
      <c r="U673" s="49"/>
      <c r="V673" s="49"/>
      <c r="W673" s="49"/>
    </row>
    <row r="674">
      <c r="A674" s="94"/>
      <c r="F674" s="2"/>
      <c r="G674" s="2"/>
      <c r="H674" s="2"/>
      <c r="I674" s="2"/>
      <c r="J674" s="2"/>
      <c r="L674" s="47"/>
      <c r="O674" s="98"/>
      <c r="P674" s="98"/>
      <c r="R674" s="47"/>
      <c r="T674" s="49"/>
      <c r="U674" s="49"/>
      <c r="V674" s="49"/>
      <c r="W674" s="49"/>
    </row>
    <row r="675">
      <c r="A675" s="94"/>
      <c r="F675" s="2"/>
      <c r="G675" s="2"/>
      <c r="H675" s="2"/>
      <c r="I675" s="2"/>
      <c r="J675" s="2"/>
      <c r="L675" s="47"/>
      <c r="O675" s="98"/>
      <c r="P675" s="98"/>
      <c r="R675" s="47"/>
      <c r="T675" s="49"/>
      <c r="U675" s="49"/>
      <c r="V675" s="49"/>
      <c r="W675" s="49"/>
    </row>
    <row r="676">
      <c r="A676" s="94"/>
      <c r="F676" s="2"/>
      <c r="G676" s="2"/>
      <c r="H676" s="2"/>
      <c r="I676" s="2"/>
      <c r="J676" s="2"/>
      <c r="L676" s="47"/>
      <c r="O676" s="98"/>
      <c r="P676" s="98"/>
      <c r="R676" s="47"/>
      <c r="T676" s="49"/>
      <c r="U676" s="49"/>
      <c r="V676" s="49"/>
      <c r="W676" s="49"/>
    </row>
    <row r="677">
      <c r="A677" s="94"/>
      <c r="F677" s="2"/>
      <c r="G677" s="2"/>
      <c r="H677" s="2"/>
      <c r="I677" s="2"/>
      <c r="J677" s="2"/>
      <c r="L677" s="47"/>
      <c r="O677" s="98"/>
      <c r="P677" s="98"/>
      <c r="R677" s="47"/>
      <c r="T677" s="49"/>
      <c r="U677" s="49"/>
      <c r="V677" s="49"/>
      <c r="W677" s="49"/>
    </row>
    <row r="678">
      <c r="A678" s="94"/>
      <c r="F678" s="2"/>
      <c r="G678" s="2"/>
      <c r="H678" s="2"/>
      <c r="I678" s="2"/>
      <c r="J678" s="2"/>
      <c r="L678" s="47"/>
      <c r="O678" s="98"/>
      <c r="P678" s="98"/>
      <c r="R678" s="47"/>
      <c r="T678" s="49"/>
      <c r="U678" s="49"/>
      <c r="V678" s="49"/>
      <c r="W678" s="49"/>
    </row>
    <row r="679">
      <c r="A679" s="94"/>
      <c r="F679" s="2"/>
      <c r="G679" s="2"/>
      <c r="H679" s="2"/>
      <c r="I679" s="2"/>
      <c r="J679" s="2"/>
      <c r="L679" s="47"/>
      <c r="O679" s="98"/>
      <c r="P679" s="98"/>
      <c r="R679" s="47"/>
      <c r="T679" s="49"/>
      <c r="U679" s="49"/>
      <c r="V679" s="49"/>
      <c r="W679" s="49"/>
    </row>
    <row r="680">
      <c r="A680" s="94"/>
      <c r="F680" s="2"/>
      <c r="G680" s="2"/>
      <c r="H680" s="2"/>
      <c r="I680" s="2"/>
      <c r="J680" s="2"/>
      <c r="L680" s="47"/>
      <c r="O680" s="98"/>
      <c r="P680" s="98"/>
      <c r="R680" s="47"/>
      <c r="T680" s="49"/>
      <c r="U680" s="49"/>
      <c r="V680" s="49"/>
      <c r="W680" s="49"/>
    </row>
    <row r="681">
      <c r="A681" s="94"/>
      <c r="F681" s="2"/>
      <c r="G681" s="2"/>
      <c r="H681" s="2"/>
      <c r="I681" s="2"/>
      <c r="J681" s="2"/>
      <c r="L681" s="47"/>
      <c r="O681" s="98"/>
      <c r="P681" s="98"/>
      <c r="R681" s="47"/>
      <c r="T681" s="49"/>
      <c r="U681" s="49"/>
      <c r="V681" s="49"/>
      <c r="W681" s="49"/>
    </row>
    <row r="682">
      <c r="A682" s="94"/>
      <c r="F682" s="2"/>
      <c r="G682" s="2"/>
      <c r="H682" s="2"/>
      <c r="I682" s="2"/>
      <c r="J682" s="2"/>
      <c r="L682" s="47"/>
      <c r="O682" s="98"/>
      <c r="P682" s="98"/>
      <c r="R682" s="47"/>
      <c r="T682" s="49"/>
      <c r="U682" s="49"/>
      <c r="V682" s="49"/>
      <c r="W682" s="49"/>
    </row>
    <row r="683">
      <c r="A683" s="94"/>
      <c r="F683" s="2"/>
      <c r="G683" s="2"/>
      <c r="H683" s="2"/>
      <c r="I683" s="2"/>
      <c r="J683" s="2"/>
      <c r="L683" s="47"/>
      <c r="O683" s="98"/>
      <c r="P683" s="98"/>
      <c r="R683" s="47"/>
      <c r="T683" s="49"/>
      <c r="U683" s="49"/>
      <c r="V683" s="49"/>
      <c r="W683" s="49"/>
    </row>
    <row r="684">
      <c r="A684" s="94"/>
      <c r="F684" s="2"/>
      <c r="G684" s="2"/>
      <c r="H684" s="2"/>
      <c r="I684" s="2"/>
      <c r="J684" s="2"/>
      <c r="L684" s="47"/>
      <c r="O684" s="98"/>
      <c r="P684" s="98"/>
      <c r="R684" s="47"/>
      <c r="T684" s="49"/>
      <c r="U684" s="49"/>
      <c r="V684" s="49"/>
      <c r="W684" s="49"/>
    </row>
    <row r="685">
      <c r="A685" s="94"/>
      <c r="F685" s="2"/>
      <c r="G685" s="2"/>
      <c r="H685" s="2"/>
      <c r="I685" s="2"/>
      <c r="J685" s="2"/>
      <c r="L685" s="47"/>
      <c r="O685" s="98"/>
      <c r="P685" s="98"/>
      <c r="R685" s="47"/>
      <c r="T685" s="49"/>
      <c r="U685" s="49"/>
      <c r="V685" s="49"/>
      <c r="W685" s="49"/>
    </row>
    <row r="686">
      <c r="A686" s="94"/>
      <c r="F686" s="2"/>
      <c r="G686" s="2"/>
      <c r="H686" s="2"/>
      <c r="I686" s="2"/>
      <c r="J686" s="2"/>
      <c r="L686" s="47"/>
      <c r="O686" s="98"/>
      <c r="P686" s="98"/>
      <c r="R686" s="47"/>
      <c r="T686" s="49"/>
      <c r="U686" s="49"/>
      <c r="V686" s="49"/>
      <c r="W686" s="49"/>
    </row>
    <row r="687">
      <c r="A687" s="94"/>
      <c r="F687" s="2"/>
      <c r="G687" s="2"/>
      <c r="H687" s="2"/>
      <c r="I687" s="2"/>
      <c r="J687" s="2"/>
      <c r="L687" s="47"/>
      <c r="O687" s="98"/>
      <c r="P687" s="98"/>
      <c r="R687" s="47"/>
      <c r="T687" s="49"/>
      <c r="U687" s="49"/>
      <c r="V687" s="49"/>
      <c r="W687" s="49"/>
    </row>
    <row r="688">
      <c r="A688" s="94"/>
      <c r="F688" s="2"/>
      <c r="G688" s="2"/>
      <c r="H688" s="2"/>
      <c r="I688" s="2"/>
      <c r="J688" s="2"/>
      <c r="L688" s="47"/>
      <c r="O688" s="98"/>
      <c r="P688" s="98"/>
      <c r="R688" s="47"/>
      <c r="T688" s="49"/>
      <c r="U688" s="49"/>
      <c r="V688" s="49"/>
      <c r="W688" s="49"/>
    </row>
    <row r="689">
      <c r="A689" s="94"/>
      <c r="F689" s="2"/>
      <c r="G689" s="2"/>
      <c r="H689" s="2"/>
      <c r="I689" s="2"/>
      <c r="J689" s="2"/>
      <c r="L689" s="47"/>
      <c r="O689" s="98"/>
      <c r="P689" s="98"/>
      <c r="R689" s="47"/>
      <c r="T689" s="49"/>
      <c r="U689" s="49"/>
      <c r="V689" s="49"/>
      <c r="W689" s="49"/>
    </row>
    <row r="690">
      <c r="A690" s="94"/>
      <c r="F690" s="2"/>
      <c r="G690" s="2"/>
      <c r="H690" s="2"/>
      <c r="I690" s="2"/>
      <c r="J690" s="2"/>
      <c r="L690" s="47"/>
      <c r="O690" s="98"/>
      <c r="P690" s="98"/>
      <c r="R690" s="47"/>
      <c r="T690" s="49"/>
      <c r="U690" s="49"/>
      <c r="V690" s="49"/>
      <c r="W690" s="49"/>
    </row>
    <row r="691">
      <c r="A691" s="94"/>
      <c r="F691" s="2"/>
      <c r="G691" s="2"/>
      <c r="H691" s="2"/>
      <c r="I691" s="2"/>
      <c r="J691" s="2"/>
      <c r="L691" s="47"/>
      <c r="O691" s="98"/>
      <c r="P691" s="98"/>
      <c r="R691" s="47"/>
      <c r="T691" s="49"/>
      <c r="U691" s="49"/>
      <c r="V691" s="49"/>
      <c r="W691" s="49"/>
    </row>
    <row r="692">
      <c r="A692" s="94"/>
      <c r="F692" s="2"/>
      <c r="G692" s="2"/>
      <c r="H692" s="2"/>
      <c r="I692" s="2"/>
      <c r="J692" s="2"/>
      <c r="L692" s="47"/>
      <c r="O692" s="98"/>
      <c r="P692" s="98"/>
      <c r="R692" s="47"/>
      <c r="T692" s="49"/>
      <c r="U692" s="49"/>
      <c r="V692" s="49"/>
      <c r="W692" s="49"/>
    </row>
    <row r="693">
      <c r="A693" s="94"/>
      <c r="F693" s="2"/>
      <c r="G693" s="2"/>
      <c r="H693" s="2"/>
      <c r="I693" s="2"/>
      <c r="J693" s="2"/>
      <c r="L693" s="47"/>
      <c r="O693" s="98"/>
      <c r="P693" s="98"/>
      <c r="R693" s="47"/>
      <c r="T693" s="49"/>
      <c r="U693" s="49"/>
      <c r="V693" s="49"/>
      <c r="W693" s="49"/>
    </row>
    <row r="694">
      <c r="A694" s="94"/>
      <c r="F694" s="2"/>
      <c r="G694" s="2"/>
      <c r="H694" s="2"/>
      <c r="I694" s="2"/>
      <c r="J694" s="2"/>
      <c r="L694" s="47"/>
      <c r="O694" s="98"/>
      <c r="P694" s="98"/>
      <c r="R694" s="47"/>
      <c r="T694" s="49"/>
      <c r="U694" s="49"/>
      <c r="V694" s="49"/>
      <c r="W694" s="49"/>
    </row>
    <row r="695">
      <c r="A695" s="94"/>
      <c r="F695" s="2"/>
      <c r="G695" s="2"/>
      <c r="H695" s="2"/>
      <c r="I695" s="2"/>
      <c r="J695" s="2"/>
      <c r="L695" s="47"/>
      <c r="O695" s="98"/>
      <c r="P695" s="98"/>
      <c r="R695" s="47"/>
      <c r="T695" s="49"/>
      <c r="U695" s="49"/>
      <c r="V695" s="49"/>
      <c r="W695" s="49"/>
    </row>
    <row r="696">
      <c r="A696" s="94"/>
      <c r="F696" s="2"/>
      <c r="G696" s="2"/>
      <c r="H696" s="2"/>
      <c r="I696" s="2"/>
      <c r="J696" s="2"/>
      <c r="L696" s="47"/>
      <c r="O696" s="98"/>
      <c r="P696" s="98"/>
      <c r="R696" s="47"/>
      <c r="T696" s="49"/>
      <c r="U696" s="49"/>
      <c r="V696" s="49"/>
      <c r="W696" s="49"/>
    </row>
    <row r="697">
      <c r="A697" s="94"/>
      <c r="F697" s="2"/>
      <c r="G697" s="2"/>
      <c r="H697" s="2"/>
      <c r="I697" s="2"/>
      <c r="J697" s="2"/>
      <c r="L697" s="47"/>
      <c r="O697" s="98"/>
      <c r="P697" s="98"/>
      <c r="R697" s="47"/>
      <c r="T697" s="49"/>
      <c r="U697" s="49"/>
      <c r="V697" s="49"/>
      <c r="W697" s="49"/>
    </row>
    <row r="698">
      <c r="A698" s="94"/>
      <c r="F698" s="2"/>
      <c r="G698" s="2"/>
      <c r="H698" s="2"/>
      <c r="I698" s="2"/>
      <c r="J698" s="2"/>
      <c r="L698" s="47"/>
      <c r="O698" s="98"/>
      <c r="P698" s="98"/>
      <c r="R698" s="47"/>
      <c r="T698" s="49"/>
      <c r="U698" s="49"/>
      <c r="V698" s="49"/>
      <c r="W698" s="49"/>
    </row>
    <row r="699">
      <c r="A699" s="94"/>
      <c r="F699" s="2"/>
      <c r="G699" s="2"/>
      <c r="H699" s="2"/>
      <c r="I699" s="2"/>
      <c r="J699" s="2"/>
      <c r="L699" s="47"/>
      <c r="O699" s="98"/>
      <c r="P699" s="98"/>
      <c r="R699" s="47"/>
      <c r="T699" s="49"/>
      <c r="U699" s="49"/>
      <c r="V699" s="49"/>
      <c r="W699" s="49"/>
    </row>
    <row r="700">
      <c r="A700" s="94"/>
      <c r="F700" s="2"/>
      <c r="G700" s="2"/>
      <c r="H700" s="2"/>
      <c r="I700" s="2"/>
      <c r="J700" s="2"/>
      <c r="L700" s="47"/>
      <c r="O700" s="98"/>
      <c r="P700" s="98"/>
      <c r="R700" s="47"/>
      <c r="T700" s="49"/>
      <c r="U700" s="49"/>
      <c r="V700" s="49"/>
      <c r="W700" s="49"/>
    </row>
    <row r="701">
      <c r="A701" s="94"/>
      <c r="F701" s="2"/>
      <c r="G701" s="2"/>
      <c r="H701" s="2"/>
      <c r="I701" s="2"/>
      <c r="J701" s="2"/>
      <c r="L701" s="47"/>
      <c r="O701" s="98"/>
      <c r="P701" s="98"/>
      <c r="R701" s="47"/>
      <c r="T701" s="49"/>
      <c r="U701" s="49"/>
      <c r="V701" s="49"/>
      <c r="W701" s="49"/>
    </row>
    <row r="702">
      <c r="A702" s="94"/>
      <c r="F702" s="2"/>
      <c r="G702" s="2"/>
      <c r="H702" s="2"/>
      <c r="I702" s="2"/>
      <c r="J702" s="2"/>
      <c r="L702" s="47"/>
      <c r="O702" s="98"/>
      <c r="P702" s="98"/>
      <c r="R702" s="47"/>
      <c r="T702" s="49"/>
      <c r="U702" s="49"/>
      <c r="V702" s="49"/>
      <c r="W702" s="49"/>
    </row>
    <row r="703">
      <c r="A703" s="94"/>
      <c r="F703" s="2"/>
      <c r="G703" s="2"/>
      <c r="H703" s="2"/>
      <c r="I703" s="2"/>
      <c r="J703" s="2"/>
      <c r="L703" s="47"/>
      <c r="O703" s="98"/>
      <c r="P703" s="98"/>
      <c r="R703" s="47"/>
      <c r="T703" s="49"/>
      <c r="U703" s="49"/>
      <c r="V703" s="49"/>
      <c r="W703" s="49"/>
    </row>
    <row r="704">
      <c r="A704" s="94"/>
      <c r="F704" s="2"/>
      <c r="G704" s="2"/>
      <c r="H704" s="3"/>
      <c r="I704" s="2"/>
      <c r="J704" s="3"/>
      <c r="L704" s="47"/>
      <c r="O704" s="98"/>
      <c r="P704" s="98"/>
      <c r="R704" s="47"/>
      <c r="T704" s="49"/>
      <c r="U704" s="49"/>
      <c r="V704" s="49"/>
      <c r="W704" s="49"/>
    </row>
    <row r="705">
      <c r="A705" s="94"/>
      <c r="F705" s="3"/>
      <c r="G705" s="2"/>
      <c r="H705" s="2"/>
      <c r="I705" s="2"/>
      <c r="J705" s="2"/>
      <c r="L705" s="47"/>
      <c r="O705" s="98"/>
      <c r="P705" s="98"/>
      <c r="R705" s="47"/>
      <c r="T705" s="49"/>
      <c r="U705" s="49"/>
      <c r="V705" s="49"/>
      <c r="W705" s="49"/>
    </row>
    <row r="706">
      <c r="A706" s="94"/>
      <c r="F706" s="2"/>
      <c r="G706" s="2"/>
      <c r="H706" s="3"/>
      <c r="I706" s="2"/>
      <c r="J706" s="3"/>
      <c r="L706" s="47"/>
      <c r="O706" s="98"/>
      <c r="P706" s="98"/>
      <c r="R706" s="47"/>
      <c r="T706" s="49"/>
      <c r="U706" s="49"/>
      <c r="V706" s="49"/>
      <c r="W706" s="49"/>
    </row>
    <row r="707">
      <c r="A707" s="94"/>
      <c r="F707" s="2"/>
      <c r="G707" s="2"/>
      <c r="H707" s="2"/>
      <c r="I707" s="2"/>
      <c r="J707" s="2"/>
      <c r="L707" s="47"/>
      <c r="O707" s="98"/>
      <c r="P707" s="98"/>
      <c r="R707" s="47"/>
      <c r="T707" s="49"/>
      <c r="U707" s="49"/>
      <c r="V707" s="49"/>
      <c r="W707" s="49"/>
    </row>
    <row r="708">
      <c r="A708" s="94"/>
      <c r="F708" s="3"/>
      <c r="G708" s="3"/>
      <c r="H708" s="3"/>
      <c r="I708" s="2"/>
      <c r="J708" s="3"/>
      <c r="L708" s="47"/>
      <c r="O708" s="98"/>
      <c r="P708" s="98"/>
      <c r="R708" s="47"/>
      <c r="T708" s="49"/>
      <c r="U708" s="49"/>
      <c r="V708" s="49"/>
      <c r="W708" s="49"/>
    </row>
    <row r="709">
      <c r="A709" s="94"/>
      <c r="F709" s="2"/>
      <c r="G709" s="2"/>
      <c r="H709" s="2"/>
      <c r="I709" s="2"/>
      <c r="J709" s="2"/>
      <c r="L709" s="47"/>
      <c r="O709" s="98"/>
      <c r="P709" s="98"/>
      <c r="R709" s="47"/>
      <c r="T709" s="49"/>
      <c r="U709" s="49"/>
      <c r="V709" s="49"/>
      <c r="W709" s="49"/>
    </row>
    <row r="710">
      <c r="A710" s="94"/>
      <c r="F710" s="2"/>
      <c r="G710" s="2"/>
      <c r="H710" s="2"/>
      <c r="I710" s="2"/>
      <c r="J710" s="2"/>
      <c r="L710" s="47"/>
      <c r="O710" s="98"/>
      <c r="P710" s="98"/>
      <c r="R710" s="47"/>
      <c r="T710" s="49"/>
      <c r="U710" s="49"/>
      <c r="V710" s="49"/>
      <c r="W710" s="49"/>
    </row>
    <row r="711">
      <c r="A711" s="94"/>
      <c r="F711" s="2"/>
      <c r="G711" s="2"/>
      <c r="H711" s="2"/>
      <c r="I711" s="2"/>
      <c r="J711" s="2"/>
      <c r="L711" s="47"/>
      <c r="O711" s="98"/>
      <c r="P711" s="98"/>
      <c r="R711" s="47"/>
      <c r="T711" s="49"/>
      <c r="U711" s="49"/>
      <c r="V711" s="49"/>
      <c r="W711" s="49"/>
    </row>
    <row r="712">
      <c r="A712" s="94"/>
      <c r="F712" s="3"/>
      <c r="G712" s="3"/>
      <c r="H712" s="3"/>
      <c r="I712" s="2"/>
      <c r="J712" s="3"/>
      <c r="L712" s="47"/>
      <c r="O712" s="98"/>
      <c r="P712" s="98"/>
      <c r="R712" s="47"/>
      <c r="T712" s="49"/>
      <c r="U712" s="49"/>
      <c r="V712" s="49"/>
      <c r="W712" s="49"/>
    </row>
    <row r="713">
      <c r="A713" s="94"/>
      <c r="F713" s="3"/>
      <c r="G713" s="3"/>
      <c r="H713" s="3"/>
      <c r="I713" s="2"/>
      <c r="J713" s="3"/>
      <c r="L713" s="47"/>
      <c r="O713" s="98"/>
      <c r="P713" s="98"/>
      <c r="R713" s="47"/>
      <c r="T713" s="49"/>
      <c r="U713" s="49"/>
      <c r="V713" s="49"/>
      <c r="W713" s="49"/>
    </row>
    <row r="714">
      <c r="A714" s="94"/>
      <c r="F714" s="2"/>
      <c r="G714" s="2"/>
      <c r="H714" s="3"/>
      <c r="I714" s="2"/>
      <c r="J714" s="3"/>
      <c r="L714" s="47"/>
      <c r="O714" s="98"/>
      <c r="P714" s="98"/>
      <c r="R714" s="47"/>
      <c r="T714" s="49"/>
      <c r="U714" s="49"/>
      <c r="V714" s="49"/>
      <c r="W714" s="49"/>
    </row>
    <row r="715">
      <c r="A715" s="94"/>
      <c r="F715" s="2"/>
      <c r="G715" s="2"/>
      <c r="H715" s="2"/>
      <c r="I715" s="2"/>
      <c r="J715" s="2"/>
      <c r="L715" s="47"/>
      <c r="O715" s="98"/>
      <c r="P715" s="98"/>
      <c r="R715" s="47"/>
      <c r="T715" s="49"/>
      <c r="U715" s="49"/>
      <c r="V715" s="49"/>
      <c r="W715" s="49"/>
    </row>
    <row r="716">
      <c r="A716" s="94"/>
      <c r="F716" s="2"/>
      <c r="G716" s="2"/>
      <c r="H716" s="2"/>
      <c r="I716" s="2"/>
      <c r="J716" s="2"/>
      <c r="L716" s="47"/>
      <c r="O716" s="98"/>
      <c r="P716" s="98"/>
      <c r="R716" s="47"/>
      <c r="T716" s="49"/>
      <c r="U716" s="49"/>
      <c r="V716" s="49"/>
      <c r="W716" s="49"/>
    </row>
    <row r="717">
      <c r="A717" s="94"/>
      <c r="F717" s="2"/>
      <c r="G717" s="2"/>
      <c r="H717" s="2"/>
      <c r="I717" s="2"/>
      <c r="J717" s="2"/>
      <c r="L717" s="47"/>
      <c r="O717" s="98"/>
      <c r="P717" s="98"/>
      <c r="R717" s="47"/>
      <c r="T717" s="49"/>
      <c r="U717" s="49"/>
      <c r="V717" s="49"/>
      <c r="W717" s="49"/>
    </row>
    <row r="718">
      <c r="A718" s="94"/>
      <c r="F718" s="2"/>
      <c r="G718" s="2"/>
      <c r="H718" s="2"/>
      <c r="I718" s="2"/>
      <c r="J718" s="2"/>
      <c r="L718" s="47"/>
      <c r="O718" s="98"/>
      <c r="P718" s="98"/>
      <c r="R718" s="47"/>
      <c r="T718" s="49"/>
      <c r="U718" s="49"/>
      <c r="V718" s="49"/>
      <c r="W718" s="49"/>
    </row>
    <row r="719">
      <c r="A719" s="94"/>
      <c r="F719" s="2"/>
      <c r="G719" s="3"/>
      <c r="H719" s="3"/>
      <c r="I719" s="2"/>
      <c r="J719" s="3"/>
      <c r="L719" s="47"/>
      <c r="O719" s="98"/>
      <c r="P719" s="98"/>
      <c r="R719" s="47"/>
      <c r="T719" s="49"/>
      <c r="U719" s="49"/>
      <c r="V719" s="49"/>
      <c r="W719" s="49"/>
    </row>
    <row r="720">
      <c r="A720" s="94"/>
      <c r="F720" s="2"/>
      <c r="G720" s="2"/>
      <c r="H720" s="2"/>
      <c r="I720" s="2"/>
      <c r="J720" s="2"/>
      <c r="L720" s="47"/>
      <c r="O720" s="98"/>
      <c r="P720" s="98"/>
      <c r="R720" s="47"/>
      <c r="T720" s="49"/>
      <c r="U720" s="49"/>
      <c r="V720" s="49"/>
      <c r="W720" s="49"/>
    </row>
    <row r="721">
      <c r="A721" s="94"/>
      <c r="F721" s="3"/>
      <c r="G721" s="3"/>
      <c r="H721" s="3"/>
      <c r="I721" s="2"/>
      <c r="J721" s="3"/>
      <c r="L721" s="47"/>
      <c r="O721" s="98"/>
      <c r="P721" s="98"/>
      <c r="R721" s="47"/>
      <c r="T721" s="49"/>
      <c r="U721" s="49"/>
      <c r="V721" s="49"/>
      <c r="W721" s="49"/>
    </row>
    <row r="722">
      <c r="A722" s="94"/>
      <c r="F722" s="3"/>
      <c r="G722" s="3"/>
      <c r="H722" s="3"/>
      <c r="I722" s="2"/>
      <c r="J722" s="3"/>
      <c r="L722" s="47"/>
      <c r="O722" s="98"/>
      <c r="P722" s="98"/>
      <c r="R722" s="47"/>
      <c r="T722" s="49"/>
      <c r="U722" s="49"/>
      <c r="V722" s="49"/>
      <c r="W722" s="49"/>
    </row>
    <row r="723">
      <c r="A723" s="94"/>
      <c r="F723" s="3"/>
      <c r="G723" s="3"/>
      <c r="H723" s="3"/>
      <c r="I723" s="2"/>
      <c r="J723" s="3"/>
      <c r="L723" s="47"/>
      <c r="O723" s="98"/>
      <c r="P723" s="98"/>
      <c r="R723" s="47"/>
      <c r="T723" s="49"/>
      <c r="U723" s="49"/>
      <c r="V723" s="49"/>
      <c r="W723" s="49"/>
    </row>
    <row r="724">
      <c r="A724" s="94"/>
      <c r="F724" s="2"/>
      <c r="G724" s="2"/>
      <c r="H724" s="3"/>
      <c r="I724" s="2"/>
      <c r="J724" s="3"/>
      <c r="L724" s="47"/>
      <c r="O724" s="98"/>
      <c r="P724" s="98"/>
      <c r="R724" s="47"/>
      <c r="T724" s="49"/>
      <c r="U724" s="49"/>
      <c r="V724" s="49"/>
      <c r="W724" s="49"/>
    </row>
    <row r="725">
      <c r="A725" s="94"/>
      <c r="F725" s="2"/>
      <c r="G725" s="2"/>
      <c r="H725" s="2"/>
      <c r="I725" s="2"/>
      <c r="J725" s="2"/>
      <c r="L725" s="47"/>
      <c r="O725" s="98"/>
      <c r="P725" s="98"/>
      <c r="R725" s="47"/>
      <c r="T725" s="49"/>
      <c r="U725" s="49"/>
      <c r="V725" s="49"/>
      <c r="W725" s="49"/>
    </row>
    <row r="726">
      <c r="A726" s="94"/>
      <c r="F726" s="2"/>
      <c r="G726" s="2"/>
      <c r="H726" s="2"/>
      <c r="I726" s="2"/>
      <c r="J726" s="2"/>
      <c r="L726" s="47"/>
      <c r="O726" s="98"/>
      <c r="P726" s="98"/>
      <c r="R726" s="47"/>
      <c r="T726" s="49"/>
      <c r="U726" s="49"/>
      <c r="V726" s="49"/>
      <c r="W726" s="49"/>
    </row>
    <row r="727">
      <c r="A727" s="94"/>
      <c r="F727" s="2"/>
      <c r="G727" s="2"/>
      <c r="H727" s="2"/>
      <c r="I727" s="2"/>
      <c r="J727" s="2"/>
      <c r="L727" s="47"/>
      <c r="O727" s="98"/>
      <c r="P727" s="98"/>
      <c r="R727" s="47"/>
      <c r="T727" s="49"/>
      <c r="U727" s="49"/>
      <c r="V727" s="49"/>
      <c r="W727" s="49"/>
    </row>
    <row r="728">
      <c r="A728" s="94"/>
      <c r="F728" s="2"/>
      <c r="G728" s="2"/>
      <c r="H728" s="2"/>
      <c r="I728" s="2"/>
      <c r="J728" s="2"/>
      <c r="L728" s="47"/>
      <c r="O728" s="98"/>
      <c r="P728" s="98"/>
      <c r="R728" s="47"/>
      <c r="T728" s="49"/>
      <c r="U728" s="49"/>
      <c r="V728" s="49"/>
      <c r="W728" s="49"/>
    </row>
    <row r="729">
      <c r="A729" s="94"/>
      <c r="F729" s="2"/>
      <c r="G729" s="2"/>
      <c r="H729" s="2"/>
      <c r="I729" s="2"/>
      <c r="J729" s="2"/>
      <c r="L729" s="47"/>
      <c r="O729" s="98"/>
      <c r="P729" s="98"/>
      <c r="R729" s="47"/>
      <c r="T729" s="49"/>
      <c r="U729" s="49"/>
      <c r="V729" s="49"/>
      <c r="W729" s="49"/>
    </row>
    <row r="730">
      <c r="A730" s="94"/>
      <c r="F730" s="2"/>
      <c r="G730" s="2"/>
      <c r="H730" s="2"/>
      <c r="I730" s="2"/>
      <c r="J730" s="2"/>
      <c r="L730" s="47"/>
      <c r="O730" s="98"/>
      <c r="P730" s="98"/>
      <c r="R730" s="47"/>
      <c r="T730" s="49"/>
      <c r="U730" s="49"/>
      <c r="V730" s="49"/>
      <c r="W730" s="49"/>
    </row>
    <row r="731">
      <c r="A731" s="94"/>
      <c r="F731" s="2"/>
      <c r="G731" s="2"/>
      <c r="H731" s="2"/>
      <c r="I731" s="2"/>
      <c r="J731" s="2"/>
      <c r="L731" s="47"/>
      <c r="O731" s="98"/>
      <c r="P731" s="98"/>
      <c r="R731" s="47"/>
      <c r="T731" s="49"/>
      <c r="U731" s="49"/>
      <c r="V731" s="49"/>
      <c r="W731" s="49"/>
    </row>
    <row r="732">
      <c r="A732" s="94"/>
      <c r="F732" s="2"/>
      <c r="G732" s="2"/>
      <c r="H732" s="2"/>
      <c r="I732" s="2"/>
      <c r="J732" s="2"/>
      <c r="L732" s="47"/>
      <c r="O732" s="98"/>
      <c r="P732" s="98"/>
      <c r="R732" s="47"/>
      <c r="T732" s="49"/>
      <c r="U732" s="49"/>
      <c r="V732" s="49"/>
      <c r="W732" s="49"/>
    </row>
    <row r="733">
      <c r="A733" s="94"/>
      <c r="F733" s="2"/>
      <c r="G733" s="2"/>
      <c r="H733" s="2"/>
      <c r="I733" s="2"/>
      <c r="J733" s="2"/>
      <c r="L733" s="47"/>
      <c r="O733" s="98"/>
      <c r="P733" s="98"/>
      <c r="R733" s="47"/>
      <c r="T733" s="49"/>
      <c r="U733" s="49"/>
      <c r="V733" s="49"/>
      <c r="W733" s="49"/>
    </row>
    <row r="734">
      <c r="A734" s="94"/>
      <c r="F734" s="2"/>
      <c r="G734" s="2"/>
      <c r="H734" s="2"/>
      <c r="I734" s="2"/>
      <c r="J734" s="2"/>
      <c r="L734" s="47"/>
      <c r="O734" s="98"/>
      <c r="P734" s="98"/>
      <c r="R734" s="47"/>
      <c r="T734" s="49"/>
      <c r="U734" s="49"/>
      <c r="V734" s="49"/>
      <c r="W734" s="49"/>
    </row>
    <row r="735">
      <c r="A735" s="94"/>
      <c r="F735" s="2"/>
      <c r="G735" s="2"/>
      <c r="H735" s="2"/>
      <c r="I735" s="2"/>
      <c r="J735" s="2"/>
      <c r="L735" s="47"/>
      <c r="O735" s="98"/>
      <c r="P735" s="98"/>
      <c r="R735" s="47"/>
      <c r="T735" s="49"/>
      <c r="U735" s="49"/>
      <c r="V735" s="49"/>
      <c r="W735" s="49"/>
    </row>
    <row r="736">
      <c r="A736" s="94"/>
      <c r="F736" s="2"/>
      <c r="G736" s="2"/>
      <c r="H736" s="2"/>
      <c r="I736" s="2"/>
      <c r="J736" s="2"/>
      <c r="L736" s="47"/>
      <c r="O736" s="98"/>
      <c r="P736" s="98"/>
      <c r="R736" s="47"/>
      <c r="T736" s="49"/>
      <c r="U736" s="49"/>
      <c r="V736" s="49"/>
      <c r="W736" s="49"/>
    </row>
    <row r="737">
      <c r="A737" s="94"/>
      <c r="F737" s="3"/>
      <c r="G737" s="3"/>
      <c r="H737" s="3"/>
      <c r="I737" s="2"/>
      <c r="J737" s="3"/>
      <c r="L737" s="47"/>
      <c r="O737" s="98"/>
      <c r="P737" s="98"/>
      <c r="R737" s="47"/>
      <c r="T737" s="49"/>
      <c r="U737" s="49"/>
      <c r="V737" s="49"/>
      <c r="W737" s="49"/>
    </row>
    <row r="738">
      <c r="A738" s="94"/>
      <c r="F738" s="2"/>
      <c r="G738" s="2"/>
      <c r="H738" s="2"/>
      <c r="I738" s="2"/>
      <c r="J738" s="2"/>
      <c r="L738" s="47"/>
      <c r="O738" s="98"/>
      <c r="P738" s="98"/>
      <c r="R738" s="47"/>
      <c r="T738" s="49"/>
      <c r="U738" s="49"/>
      <c r="V738" s="49"/>
      <c r="W738" s="49"/>
    </row>
    <row r="739">
      <c r="A739" s="94"/>
      <c r="F739" s="2"/>
      <c r="G739" s="2"/>
      <c r="H739" s="2"/>
      <c r="I739" s="2"/>
      <c r="J739" s="2"/>
      <c r="L739" s="47"/>
      <c r="O739" s="98"/>
      <c r="P739" s="98"/>
      <c r="R739" s="47"/>
      <c r="T739" s="49"/>
      <c r="U739" s="49"/>
      <c r="V739" s="49"/>
      <c r="W739" s="49"/>
    </row>
    <row r="740">
      <c r="A740" s="94"/>
      <c r="F740" s="2"/>
      <c r="G740" s="2"/>
      <c r="H740" s="2"/>
      <c r="I740" s="2"/>
      <c r="J740" s="2"/>
      <c r="L740" s="47"/>
      <c r="O740" s="98"/>
      <c r="P740" s="98"/>
      <c r="R740" s="47"/>
      <c r="T740" s="49"/>
      <c r="U740" s="49"/>
      <c r="V740" s="49"/>
      <c r="W740" s="49"/>
    </row>
    <row r="741">
      <c r="A741" s="94"/>
      <c r="F741" s="2"/>
      <c r="G741" s="2"/>
      <c r="H741" s="2"/>
      <c r="I741" s="2"/>
      <c r="J741" s="2"/>
      <c r="L741" s="47"/>
      <c r="O741" s="98"/>
      <c r="P741" s="98"/>
      <c r="R741" s="47"/>
      <c r="T741" s="49"/>
      <c r="U741" s="49"/>
      <c r="V741" s="49"/>
      <c r="W741" s="49"/>
    </row>
    <row r="742">
      <c r="A742" s="94"/>
      <c r="F742" s="2"/>
      <c r="G742" s="2"/>
      <c r="H742" s="2"/>
      <c r="I742" s="2"/>
      <c r="J742" s="2"/>
      <c r="L742" s="47"/>
      <c r="O742" s="98"/>
      <c r="P742" s="98"/>
      <c r="R742" s="47"/>
      <c r="T742" s="49"/>
      <c r="U742" s="49"/>
      <c r="V742" s="49"/>
      <c r="W742" s="49"/>
    </row>
    <row r="743">
      <c r="A743" s="94"/>
      <c r="F743" s="3"/>
      <c r="G743" s="3"/>
      <c r="H743" s="3"/>
      <c r="I743" s="2"/>
      <c r="J743" s="3"/>
      <c r="L743" s="47"/>
      <c r="O743" s="98"/>
      <c r="P743" s="98"/>
      <c r="R743" s="47"/>
      <c r="T743" s="49"/>
      <c r="U743" s="49"/>
      <c r="V743" s="49"/>
      <c r="W743" s="49"/>
    </row>
    <row r="744">
      <c r="A744" s="94"/>
      <c r="F744" s="3"/>
      <c r="G744" s="3"/>
      <c r="H744" s="3"/>
      <c r="I744" s="2"/>
      <c r="J744" s="3"/>
      <c r="L744" s="47"/>
      <c r="O744" s="98"/>
      <c r="P744" s="98"/>
      <c r="R744" s="47"/>
      <c r="T744" s="49"/>
      <c r="U744" s="49"/>
      <c r="V744" s="49"/>
      <c r="W744" s="49"/>
    </row>
    <row r="745">
      <c r="A745" s="94"/>
      <c r="F745" s="3"/>
      <c r="G745" s="3"/>
      <c r="H745" s="3"/>
      <c r="I745" s="2"/>
      <c r="J745" s="3"/>
      <c r="L745" s="47"/>
      <c r="O745" s="98"/>
      <c r="P745" s="98"/>
      <c r="R745" s="47"/>
      <c r="T745" s="49"/>
      <c r="U745" s="49"/>
      <c r="V745" s="49"/>
      <c r="W745" s="49"/>
    </row>
    <row r="746">
      <c r="A746" s="94"/>
      <c r="F746" s="3"/>
      <c r="G746" s="3"/>
      <c r="H746" s="3"/>
      <c r="I746" s="2"/>
      <c r="J746" s="3"/>
      <c r="L746" s="47"/>
      <c r="O746" s="98"/>
      <c r="P746" s="98"/>
      <c r="R746" s="47"/>
      <c r="T746" s="49"/>
      <c r="U746" s="49"/>
      <c r="V746" s="49"/>
      <c r="W746" s="49"/>
    </row>
    <row r="747">
      <c r="A747" s="94"/>
      <c r="F747" s="3"/>
      <c r="G747" s="3"/>
      <c r="H747" s="3"/>
      <c r="I747" s="2"/>
      <c r="J747" s="3"/>
      <c r="L747" s="47"/>
      <c r="O747" s="98"/>
      <c r="P747" s="98"/>
      <c r="R747" s="47"/>
      <c r="T747" s="49"/>
      <c r="U747" s="49"/>
      <c r="V747" s="49"/>
      <c r="W747" s="49"/>
    </row>
    <row r="748">
      <c r="A748" s="94"/>
      <c r="F748" s="2"/>
      <c r="G748" s="2"/>
      <c r="H748" s="2"/>
      <c r="I748" s="2"/>
      <c r="J748" s="2"/>
      <c r="L748" s="47"/>
      <c r="O748" s="98"/>
      <c r="P748" s="98"/>
      <c r="R748" s="47"/>
      <c r="T748" s="49"/>
      <c r="U748" s="49"/>
      <c r="V748" s="49"/>
      <c r="W748" s="49"/>
    </row>
    <row r="749">
      <c r="A749" s="94"/>
      <c r="F749" s="2"/>
      <c r="G749" s="2"/>
      <c r="H749" s="2"/>
      <c r="I749" s="2"/>
      <c r="J749" s="2"/>
      <c r="L749" s="47"/>
      <c r="O749" s="98"/>
      <c r="P749" s="98"/>
      <c r="R749" s="47"/>
      <c r="T749" s="49"/>
      <c r="U749" s="49"/>
      <c r="V749" s="49"/>
      <c r="W749" s="49"/>
    </row>
    <row r="750">
      <c r="A750" s="94"/>
      <c r="F750" s="2"/>
      <c r="G750" s="2"/>
      <c r="H750" s="2"/>
      <c r="I750" s="2"/>
      <c r="J750" s="2"/>
      <c r="L750" s="47"/>
      <c r="O750" s="98"/>
      <c r="P750" s="98"/>
      <c r="R750" s="47"/>
      <c r="T750" s="49"/>
      <c r="U750" s="49"/>
      <c r="V750" s="49"/>
      <c r="W750" s="49"/>
    </row>
    <row r="751">
      <c r="A751" s="94"/>
      <c r="F751" s="2"/>
      <c r="G751" s="2"/>
      <c r="H751" s="2"/>
      <c r="I751" s="2"/>
      <c r="J751" s="2"/>
      <c r="L751" s="47"/>
      <c r="O751" s="98"/>
      <c r="P751" s="98"/>
      <c r="R751" s="47"/>
      <c r="T751" s="49"/>
      <c r="U751" s="49"/>
      <c r="V751" s="49"/>
      <c r="W751" s="49"/>
    </row>
    <row r="752">
      <c r="A752" s="94"/>
      <c r="F752" s="3"/>
      <c r="G752" s="3"/>
      <c r="H752" s="3"/>
      <c r="I752" s="2"/>
      <c r="J752" s="3"/>
      <c r="L752" s="47"/>
      <c r="O752" s="98"/>
      <c r="P752" s="98"/>
      <c r="R752" s="47"/>
      <c r="T752" s="49"/>
      <c r="U752" s="49"/>
      <c r="V752" s="49"/>
      <c r="W752" s="49"/>
    </row>
    <row r="753">
      <c r="A753" s="94"/>
      <c r="F753" s="3"/>
      <c r="G753" s="3"/>
      <c r="H753" s="3"/>
      <c r="I753" s="2"/>
      <c r="J753" s="3"/>
      <c r="L753" s="47"/>
      <c r="O753" s="98"/>
      <c r="P753" s="98"/>
      <c r="R753" s="47"/>
      <c r="T753" s="49"/>
      <c r="U753" s="49"/>
      <c r="V753" s="49"/>
      <c r="W753" s="49"/>
    </row>
    <row r="754">
      <c r="A754" s="94"/>
      <c r="F754" s="2"/>
      <c r="G754" s="2"/>
      <c r="H754" s="2"/>
      <c r="I754" s="2"/>
      <c r="J754" s="2"/>
      <c r="L754" s="47"/>
      <c r="O754" s="98"/>
      <c r="P754" s="98"/>
      <c r="R754" s="47"/>
      <c r="T754" s="49"/>
      <c r="U754" s="49"/>
      <c r="V754" s="49"/>
      <c r="W754" s="49"/>
    </row>
    <row r="755">
      <c r="A755" s="94"/>
      <c r="F755" s="2"/>
      <c r="G755" s="3"/>
      <c r="H755" s="3"/>
      <c r="I755" s="2"/>
      <c r="J755" s="3"/>
      <c r="L755" s="47"/>
      <c r="O755" s="98"/>
      <c r="P755" s="98"/>
      <c r="R755" s="47"/>
      <c r="T755" s="49"/>
      <c r="U755" s="49"/>
      <c r="V755" s="49"/>
      <c r="W755" s="49"/>
    </row>
    <row r="756">
      <c r="A756" s="94"/>
      <c r="F756" s="2"/>
      <c r="G756" s="2"/>
      <c r="H756" s="3"/>
      <c r="I756" s="2"/>
      <c r="J756" s="3"/>
      <c r="L756" s="47"/>
      <c r="O756" s="98"/>
      <c r="P756" s="98"/>
      <c r="R756" s="47"/>
      <c r="T756" s="49"/>
      <c r="U756" s="49"/>
      <c r="V756" s="49"/>
      <c r="W756" s="49"/>
    </row>
    <row r="757">
      <c r="A757" s="94"/>
      <c r="F757" s="3"/>
      <c r="G757" s="2"/>
      <c r="H757" s="2"/>
      <c r="I757" s="2"/>
      <c r="J757" s="2"/>
      <c r="L757" s="47"/>
      <c r="O757" s="98"/>
      <c r="P757" s="98"/>
      <c r="R757" s="47"/>
      <c r="T757" s="49"/>
      <c r="U757" s="49"/>
      <c r="V757" s="49"/>
      <c r="W757" s="49"/>
    </row>
    <row r="758">
      <c r="A758" s="94"/>
      <c r="F758" s="2"/>
      <c r="G758" s="2"/>
      <c r="H758" s="3"/>
      <c r="I758" s="2"/>
      <c r="J758" s="3"/>
      <c r="L758" s="47"/>
      <c r="O758" s="98"/>
      <c r="P758" s="98"/>
      <c r="R758" s="47"/>
      <c r="T758" s="49"/>
      <c r="U758" s="49"/>
      <c r="V758" s="49"/>
      <c r="W758" s="49"/>
    </row>
    <row r="759">
      <c r="A759" s="94"/>
      <c r="F759" s="3"/>
      <c r="G759" s="3"/>
      <c r="H759" s="3"/>
      <c r="I759" s="2"/>
      <c r="J759" s="3"/>
      <c r="L759" s="47"/>
      <c r="O759" s="98"/>
      <c r="P759" s="98"/>
      <c r="R759" s="47"/>
      <c r="T759" s="49"/>
      <c r="U759" s="49"/>
      <c r="V759" s="49"/>
      <c r="W759" s="49"/>
    </row>
    <row r="760">
      <c r="A760" s="94"/>
      <c r="F760" s="2"/>
      <c r="G760" s="2"/>
      <c r="H760" s="2"/>
      <c r="I760" s="2"/>
      <c r="J760" s="2"/>
      <c r="L760" s="47"/>
      <c r="O760" s="98"/>
      <c r="P760" s="98"/>
      <c r="R760" s="47"/>
      <c r="T760" s="49"/>
      <c r="U760" s="49"/>
      <c r="V760" s="49"/>
      <c r="W760" s="49"/>
    </row>
    <row r="761">
      <c r="A761" s="94"/>
      <c r="F761" s="2"/>
      <c r="G761" s="2"/>
      <c r="H761" s="2"/>
      <c r="I761" s="2"/>
      <c r="J761" s="2"/>
      <c r="L761" s="47"/>
      <c r="O761" s="98"/>
      <c r="P761" s="98"/>
      <c r="R761" s="47"/>
      <c r="T761" s="49"/>
      <c r="U761" s="49"/>
      <c r="V761" s="49"/>
      <c r="W761" s="49"/>
    </row>
    <row r="762">
      <c r="A762" s="94"/>
      <c r="F762" s="2"/>
      <c r="G762" s="2"/>
      <c r="H762" s="2"/>
      <c r="I762" s="2"/>
      <c r="J762" s="2"/>
      <c r="L762" s="47"/>
      <c r="O762" s="98"/>
      <c r="P762" s="98"/>
      <c r="R762" s="47"/>
      <c r="T762" s="49"/>
      <c r="U762" s="49"/>
      <c r="V762" s="49"/>
      <c r="W762" s="49"/>
    </row>
    <row r="763">
      <c r="A763" s="94"/>
      <c r="F763" s="2"/>
      <c r="G763" s="2"/>
      <c r="H763" s="2"/>
      <c r="I763" s="2"/>
      <c r="J763" s="2"/>
      <c r="L763" s="47"/>
      <c r="O763" s="98"/>
      <c r="P763" s="98"/>
      <c r="R763" s="47"/>
      <c r="T763" s="49"/>
      <c r="U763" s="49"/>
      <c r="V763" s="49"/>
      <c r="W763" s="49"/>
    </row>
    <row r="764">
      <c r="A764" s="94"/>
      <c r="F764" s="2"/>
      <c r="G764" s="2"/>
      <c r="H764" s="2"/>
      <c r="I764" s="2"/>
      <c r="J764" s="2"/>
      <c r="L764" s="47"/>
      <c r="O764" s="98"/>
      <c r="P764" s="98"/>
      <c r="R764" s="47"/>
      <c r="T764" s="49"/>
      <c r="U764" s="49"/>
      <c r="V764" s="49"/>
      <c r="W764" s="49"/>
    </row>
    <row r="765">
      <c r="A765" s="94"/>
      <c r="F765" s="2"/>
      <c r="G765" s="2"/>
      <c r="H765" s="2"/>
      <c r="I765" s="2"/>
      <c r="J765" s="2"/>
      <c r="L765" s="47"/>
      <c r="O765" s="98"/>
      <c r="P765" s="98"/>
      <c r="R765" s="47"/>
      <c r="T765" s="49"/>
      <c r="U765" s="49"/>
      <c r="V765" s="49"/>
      <c r="W765" s="49"/>
    </row>
    <row r="766">
      <c r="A766" s="94"/>
      <c r="F766" s="2"/>
      <c r="G766" s="2"/>
      <c r="H766" s="2"/>
      <c r="I766" s="2"/>
      <c r="J766" s="2"/>
      <c r="L766" s="47"/>
      <c r="O766" s="98"/>
      <c r="P766" s="98"/>
      <c r="R766" s="47"/>
      <c r="T766" s="49"/>
      <c r="U766" s="49"/>
      <c r="V766" s="49"/>
      <c r="W766" s="49"/>
    </row>
    <row r="767">
      <c r="A767" s="94"/>
      <c r="F767" s="2"/>
      <c r="G767" s="2"/>
      <c r="H767" s="2"/>
      <c r="I767" s="2"/>
      <c r="J767" s="2"/>
      <c r="L767" s="47"/>
      <c r="O767" s="98"/>
      <c r="P767" s="98"/>
      <c r="R767" s="47"/>
      <c r="T767" s="49"/>
      <c r="U767" s="49"/>
      <c r="V767" s="49"/>
      <c r="W767" s="49"/>
    </row>
    <row r="768">
      <c r="A768" s="94"/>
      <c r="F768" s="2"/>
      <c r="G768" s="2"/>
      <c r="H768" s="2"/>
      <c r="I768" s="2"/>
      <c r="J768" s="2"/>
      <c r="L768" s="47"/>
      <c r="O768" s="98"/>
      <c r="P768" s="98"/>
      <c r="R768" s="47"/>
      <c r="T768" s="49"/>
      <c r="U768" s="49"/>
      <c r="V768" s="49"/>
      <c r="W768" s="49"/>
    </row>
    <row r="769">
      <c r="A769" s="94"/>
      <c r="F769" s="2"/>
      <c r="G769" s="2"/>
      <c r="H769" s="2"/>
      <c r="I769" s="2"/>
      <c r="J769" s="2"/>
      <c r="L769" s="47"/>
      <c r="O769" s="98"/>
      <c r="P769" s="98"/>
      <c r="R769" s="47"/>
      <c r="T769" s="49"/>
      <c r="U769" s="49"/>
      <c r="V769" s="49"/>
      <c r="W769" s="49"/>
    </row>
    <row r="770">
      <c r="A770" s="94"/>
      <c r="F770" s="3"/>
      <c r="G770" s="3"/>
      <c r="H770" s="3"/>
      <c r="I770" s="2"/>
      <c r="J770" s="3"/>
      <c r="L770" s="47"/>
      <c r="O770" s="98"/>
      <c r="P770" s="98"/>
      <c r="R770" s="47"/>
      <c r="T770" s="49"/>
      <c r="U770" s="49"/>
      <c r="V770" s="49"/>
      <c r="W770" s="49"/>
    </row>
    <row r="771">
      <c r="A771" s="94"/>
      <c r="F771" s="3"/>
      <c r="G771" s="3"/>
      <c r="H771" s="3"/>
      <c r="I771" s="2"/>
      <c r="J771" s="3"/>
      <c r="L771" s="47"/>
      <c r="O771" s="98"/>
      <c r="P771" s="98"/>
      <c r="R771" s="47"/>
      <c r="T771" s="49"/>
      <c r="U771" s="49"/>
      <c r="V771" s="49"/>
      <c r="W771" s="49"/>
    </row>
    <row r="772">
      <c r="A772" s="94"/>
      <c r="F772" s="3"/>
      <c r="G772" s="3"/>
      <c r="H772" s="3"/>
      <c r="I772" s="2"/>
      <c r="J772" s="3"/>
      <c r="L772" s="47"/>
      <c r="O772" s="98"/>
      <c r="P772" s="98"/>
      <c r="R772" s="47"/>
      <c r="T772" s="49"/>
      <c r="U772" s="49"/>
      <c r="V772" s="49"/>
      <c r="W772" s="49"/>
    </row>
    <row r="773">
      <c r="A773" s="94"/>
      <c r="F773" s="3"/>
      <c r="G773" s="3"/>
      <c r="H773" s="3"/>
      <c r="I773" s="2"/>
      <c r="J773" s="3"/>
      <c r="L773" s="47"/>
      <c r="O773" s="98"/>
      <c r="P773" s="98"/>
      <c r="R773" s="47"/>
      <c r="T773" s="49"/>
      <c r="U773" s="49"/>
      <c r="V773" s="49"/>
      <c r="W773" s="49"/>
    </row>
    <row r="774">
      <c r="A774" s="94"/>
      <c r="F774" s="3"/>
      <c r="G774" s="3"/>
      <c r="H774" s="3"/>
      <c r="I774" s="2"/>
      <c r="J774" s="3"/>
      <c r="L774" s="47"/>
      <c r="O774" s="98"/>
      <c r="P774" s="98"/>
      <c r="R774" s="47"/>
      <c r="T774" s="49"/>
      <c r="U774" s="49"/>
      <c r="V774" s="49"/>
      <c r="W774" s="49"/>
    </row>
    <row r="775">
      <c r="A775" s="94"/>
      <c r="F775" s="2"/>
      <c r="G775" s="2"/>
      <c r="H775" s="2"/>
      <c r="I775" s="2"/>
      <c r="J775" s="2"/>
      <c r="L775" s="47"/>
      <c r="O775" s="98"/>
      <c r="P775" s="98"/>
      <c r="R775" s="47"/>
      <c r="T775" s="49"/>
      <c r="U775" s="49"/>
      <c r="V775" s="49"/>
      <c r="W775" s="49"/>
    </row>
    <row r="776">
      <c r="A776" s="94"/>
      <c r="F776" s="2"/>
      <c r="G776" s="2"/>
      <c r="H776" s="2"/>
      <c r="I776" s="2"/>
      <c r="J776" s="2"/>
      <c r="L776" s="47"/>
      <c r="O776" s="98"/>
      <c r="P776" s="98"/>
      <c r="R776" s="47"/>
      <c r="T776" s="49"/>
      <c r="U776" s="49"/>
      <c r="V776" s="49"/>
      <c r="W776" s="49"/>
    </row>
    <row r="777">
      <c r="A777" s="94"/>
      <c r="F777" s="2"/>
      <c r="G777" s="2"/>
      <c r="H777" s="2"/>
      <c r="I777" s="2"/>
      <c r="J777" s="2"/>
      <c r="L777" s="47"/>
      <c r="O777" s="98"/>
      <c r="P777" s="98"/>
      <c r="R777" s="47"/>
      <c r="T777" s="49"/>
      <c r="U777" s="49"/>
      <c r="V777" s="49"/>
      <c r="W777" s="49"/>
    </row>
    <row r="778">
      <c r="A778" s="94"/>
      <c r="F778" s="2"/>
      <c r="G778" s="2"/>
      <c r="H778" s="2"/>
      <c r="I778" s="2"/>
      <c r="J778" s="2"/>
      <c r="L778" s="47"/>
      <c r="O778" s="98"/>
      <c r="P778" s="98"/>
      <c r="R778" s="47"/>
      <c r="T778" s="49"/>
      <c r="U778" s="49"/>
      <c r="V778" s="49"/>
      <c r="W778" s="49"/>
    </row>
    <row r="779">
      <c r="A779" s="94"/>
      <c r="F779" s="2"/>
      <c r="G779" s="2"/>
      <c r="H779" s="2"/>
      <c r="I779" s="2"/>
      <c r="J779" s="2"/>
      <c r="L779" s="47"/>
      <c r="O779" s="98"/>
      <c r="P779" s="98"/>
      <c r="R779" s="47"/>
      <c r="T779" s="49"/>
      <c r="U779" s="49"/>
      <c r="V779" s="49"/>
      <c r="W779" s="49"/>
    </row>
    <row r="780">
      <c r="A780" s="94"/>
      <c r="F780" s="2"/>
      <c r="G780" s="2"/>
      <c r="H780" s="2"/>
      <c r="I780" s="2"/>
      <c r="J780" s="2"/>
      <c r="L780" s="47"/>
      <c r="O780" s="98"/>
      <c r="P780" s="98"/>
      <c r="R780" s="47"/>
      <c r="T780" s="49"/>
      <c r="U780" s="49"/>
      <c r="V780" s="49"/>
      <c r="W780" s="49"/>
    </row>
    <row r="781">
      <c r="A781" s="94"/>
      <c r="F781" s="2"/>
      <c r="G781" s="2"/>
      <c r="H781" s="2"/>
      <c r="I781" s="2"/>
      <c r="J781" s="2"/>
      <c r="L781" s="47"/>
      <c r="O781" s="98"/>
      <c r="P781" s="98"/>
      <c r="R781" s="47"/>
      <c r="T781" s="49"/>
      <c r="U781" s="49"/>
      <c r="V781" s="49"/>
      <c r="W781" s="49"/>
    </row>
    <row r="782">
      <c r="A782" s="94"/>
      <c r="F782" s="3"/>
      <c r="G782" s="3"/>
      <c r="H782" s="3"/>
      <c r="I782" s="2"/>
      <c r="J782" s="3"/>
      <c r="L782" s="47"/>
      <c r="O782" s="98"/>
      <c r="P782" s="98"/>
      <c r="R782" s="47"/>
      <c r="T782" s="49"/>
      <c r="U782" s="49"/>
      <c r="V782" s="49"/>
      <c r="W782" s="49"/>
    </row>
    <row r="783">
      <c r="A783" s="94"/>
      <c r="F783" s="2"/>
      <c r="G783" s="2"/>
      <c r="H783" s="2"/>
      <c r="I783" s="2"/>
      <c r="J783" s="2"/>
      <c r="L783" s="47"/>
      <c r="O783" s="98"/>
      <c r="P783" s="98"/>
      <c r="R783" s="47"/>
      <c r="T783" s="49"/>
      <c r="U783" s="49"/>
      <c r="V783" s="49"/>
      <c r="W783" s="49"/>
    </row>
    <row r="784">
      <c r="A784" s="94"/>
      <c r="F784" s="2"/>
      <c r="G784" s="2"/>
      <c r="H784" s="2"/>
      <c r="I784" s="2"/>
      <c r="J784" s="2"/>
      <c r="L784" s="47"/>
      <c r="O784" s="98"/>
      <c r="P784" s="98"/>
      <c r="R784" s="47"/>
      <c r="T784" s="49"/>
      <c r="U784" s="49"/>
      <c r="V784" s="49"/>
      <c r="W784" s="49"/>
    </row>
    <row r="785">
      <c r="A785" s="94"/>
      <c r="F785" s="2"/>
      <c r="G785" s="2"/>
      <c r="H785" s="2"/>
      <c r="I785" s="2"/>
      <c r="J785" s="2"/>
      <c r="L785" s="47"/>
      <c r="O785" s="98"/>
      <c r="P785" s="98"/>
      <c r="R785" s="47"/>
      <c r="T785" s="49"/>
      <c r="U785" s="49"/>
      <c r="V785" s="49"/>
      <c r="W785" s="49"/>
    </row>
    <row r="786">
      <c r="A786" s="94"/>
      <c r="F786" s="2"/>
      <c r="G786" s="2"/>
      <c r="H786" s="2"/>
      <c r="I786" s="2"/>
      <c r="J786" s="2"/>
      <c r="L786" s="47"/>
      <c r="O786" s="98"/>
      <c r="P786" s="98"/>
      <c r="R786" s="47"/>
      <c r="T786" s="49"/>
      <c r="U786" s="49"/>
      <c r="V786" s="49"/>
      <c r="W786" s="49"/>
    </row>
    <row r="787">
      <c r="A787" s="94"/>
      <c r="F787" s="2"/>
      <c r="G787" s="3"/>
      <c r="H787" s="3"/>
      <c r="I787" s="2"/>
      <c r="J787" s="3"/>
      <c r="L787" s="47"/>
      <c r="O787" s="98"/>
      <c r="P787" s="98"/>
      <c r="R787" s="47"/>
      <c r="T787" s="49"/>
      <c r="U787" s="49"/>
      <c r="V787" s="49"/>
      <c r="W787" s="49"/>
    </row>
    <row r="788">
      <c r="A788" s="94"/>
      <c r="F788" s="2"/>
      <c r="G788" s="2"/>
      <c r="H788" s="2"/>
      <c r="I788" s="2"/>
      <c r="J788" s="2"/>
      <c r="L788" s="47"/>
      <c r="O788" s="98"/>
      <c r="P788" s="98"/>
      <c r="R788" s="47"/>
      <c r="T788" s="49"/>
      <c r="U788" s="49"/>
      <c r="V788" s="49"/>
      <c r="W788" s="49"/>
    </row>
    <row r="789">
      <c r="A789" s="94"/>
      <c r="F789" s="3"/>
      <c r="G789" s="2"/>
      <c r="H789" s="2"/>
      <c r="I789" s="2"/>
      <c r="J789" s="2"/>
      <c r="L789" s="47"/>
      <c r="O789" s="98"/>
      <c r="P789" s="98"/>
      <c r="R789" s="47"/>
      <c r="T789" s="49"/>
      <c r="U789" s="49"/>
      <c r="V789" s="49"/>
      <c r="W789" s="49"/>
    </row>
    <row r="790">
      <c r="A790" s="94"/>
      <c r="F790" s="2"/>
      <c r="G790" s="3"/>
      <c r="H790" s="3"/>
      <c r="I790" s="2"/>
      <c r="J790" s="3"/>
      <c r="L790" s="47"/>
      <c r="O790" s="98"/>
      <c r="P790" s="98"/>
      <c r="R790" s="47"/>
      <c r="T790" s="49"/>
      <c r="U790" s="49"/>
      <c r="V790" s="49"/>
      <c r="W790" s="49"/>
    </row>
    <row r="791">
      <c r="A791" s="94"/>
      <c r="F791" s="3"/>
      <c r="G791" s="3"/>
      <c r="H791" s="3"/>
      <c r="I791" s="2"/>
      <c r="J791" s="3"/>
      <c r="L791" s="47"/>
      <c r="O791" s="98"/>
      <c r="P791" s="98"/>
      <c r="R791" s="47"/>
      <c r="T791" s="49"/>
      <c r="U791" s="49"/>
      <c r="V791" s="49"/>
      <c r="W791" s="49"/>
    </row>
    <row r="792">
      <c r="A792" s="94"/>
      <c r="F792" s="3"/>
      <c r="G792" s="3"/>
      <c r="H792" s="3"/>
      <c r="I792" s="2"/>
      <c r="J792" s="3"/>
      <c r="L792" s="47"/>
      <c r="O792" s="98"/>
      <c r="P792" s="98"/>
      <c r="R792" s="47"/>
      <c r="T792" s="49"/>
      <c r="U792" s="49"/>
      <c r="V792" s="49"/>
      <c r="W792" s="49"/>
    </row>
    <row r="793">
      <c r="A793" s="94"/>
      <c r="F793" s="3"/>
      <c r="G793" s="3"/>
      <c r="H793" s="3"/>
      <c r="I793" s="2"/>
      <c r="J793" s="3"/>
      <c r="L793" s="47"/>
      <c r="O793" s="98"/>
      <c r="P793" s="98"/>
      <c r="R793" s="47"/>
      <c r="T793" s="49"/>
      <c r="U793" s="49"/>
      <c r="V793" s="49"/>
      <c r="W793" s="49"/>
    </row>
    <row r="794">
      <c r="A794" s="94"/>
      <c r="F794" s="2"/>
      <c r="G794" s="2"/>
      <c r="H794" s="2"/>
      <c r="I794" s="2"/>
      <c r="J794" s="2"/>
      <c r="L794" s="47"/>
      <c r="O794" s="98"/>
      <c r="P794" s="98"/>
      <c r="R794" s="47"/>
      <c r="T794" s="49"/>
      <c r="U794" s="49"/>
      <c r="V794" s="49"/>
      <c r="W794" s="49"/>
    </row>
    <row r="795">
      <c r="A795" s="94"/>
      <c r="F795" s="2"/>
      <c r="G795" s="2"/>
      <c r="H795" s="2"/>
      <c r="I795" s="2"/>
      <c r="J795" s="2"/>
      <c r="L795" s="47"/>
      <c r="O795" s="98"/>
      <c r="P795" s="98"/>
      <c r="R795" s="47"/>
      <c r="T795" s="49"/>
      <c r="U795" s="49"/>
      <c r="V795" s="49"/>
      <c r="W795" s="49"/>
    </row>
    <row r="796">
      <c r="A796" s="94"/>
      <c r="F796" s="2"/>
      <c r="G796" s="2"/>
      <c r="H796" s="2"/>
      <c r="I796" s="2"/>
      <c r="J796" s="2"/>
      <c r="L796" s="47"/>
      <c r="O796" s="98"/>
      <c r="P796" s="98"/>
      <c r="R796" s="47"/>
      <c r="T796" s="49"/>
      <c r="U796" s="49"/>
      <c r="V796" s="49"/>
      <c r="W796" s="49"/>
    </row>
    <row r="797">
      <c r="A797" s="94"/>
      <c r="F797" s="2"/>
      <c r="G797" s="3"/>
      <c r="H797" s="3"/>
      <c r="I797" s="2"/>
      <c r="J797" s="3"/>
      <c r="L797" s="47"/>
      <c r="O797" s="98"/>
      <c r="P797" s="98"/>
      <c r="R797" s="47"/>
      <c r="T797" s="49"/>
      <c r="U797" s="49"/>
      <c r="V797" s="49"/>
      <c r="W797" s="49"/>
    </row>
    <row r="798">
      <c r="A798" s="94"/>
      <c r="F798" s="3"/>
      <c r="G798" s="2"/>
      <c r="H798" s="2"/>
      <c r="I798" s="2"/>
      <c r="J798" s="2"/>
      <c r="L798" s="47"/>
      <c r="O798" s="98"/>
      <c r="P798" s="98"/>
      <c r="R798" s="47"/>
      <c r="T798" s="49"/>
      <c r="U798" s="49"/>
      <c r="V798" s="49"/>
      <c r="W798" s="49"/>
    </row>
    <row r="799">
      <c r="A799" s="94"/>
      <c r="F799" s="3"/>
      <c r="G799" s="3"/>
      <c r="H799" s="3"/>
      <c r="I799" s="2"/>
      <c r="J799" s="3"/>
      <c r="L799" s="47"/>
      <c r="O799" s="98"/>
      <c r="P799" s="98"/>
      <c r="R799" s="47"/>
      <c r="T799" s="49"/>
      <c r="U799" s="49"/>
      <c r="V799" s="49"/>
      <c r="W799" s="49"/>
    </row>
    <row r="800">
      <c r="A800" s="94"/>
      <c r="F800" s="2"/>
      <c r="G800" s="2"/>
      <c r="H800" s="2"/>
      <c r="I800" s="2"/>
      <c r="J800" s="2"/>
      <c r="L800" s="47"/>
      <c r="O800" s="98"/>
      <c r="P800" s="98"/>
      <c r="R800" s="47"/>
      <c r="T800" s="49"/>
      <c r="U800" s="49"/>
      <c r="V800" s="49"/>
      <c r="W800" s="49"/>
    </row>
    <row r="801">
      <c r="A801" s="94"/>
      <c r="F801" s="2"/>
      <c r="G801" s="2"/>
      <c r="H801" s="3"/>
      <c r="I801" s="2"/>
      <c r="J801" s="3"/>
      <c r="L801" s="47"/>
      <c r="O801" s="98"/>
      <c r="P801" s="98"/>
      <c r="R801" s="47"/>
      <c r="T801" s="49"/>
      <c r="U801" s="49"/>
      <c r="V801" s="49"/>
      <c r="W801" s="49"/>
    </row>
    <row r="802">
      <c r="A802" s="94"/>
      <c r="F802" s="2"/>
      <c r="G802" s="3"/>
      <c r="H802" s="3"/>
      <c r="I802" s="2"/>
      <c r="J802" s="3"/>
      <c r="L802" s="47"/>
      <c r="O802" s="98"/>
      <c r="P802" s="98"/>
      <c r="R802" s="47"/>
      <c r="T802" s="49"/>
      <c r="U802" s="49"/>
      <c r="V802" s="49"/>
      <c r="W802" s="49"/>
    </row>
    <row r="803">
      <c r="A803" s="94"/>
      <c r="F803" s="2"/>
      <c r="G803" s="2"/>
      <c r="H803" s="2"/>
      <c r="I803" s="2"/>
      <c r="J803" s="2"/>
      <c r="L803" s="47"/>
      <c r="O803" s="98"/>
      <c r="P803" s="98"/>
      <c r="R803" s="47"/>
      <c r="T803" s="49"/>
      <c r="U803" s="49"/>
      <c r="V803" s="49"/>
      <c r="W803" s="49"/>
    </row>
    <row r="804">
      <c r="A804" s="94"/>
      <c r="F804" s="3"/>
      <c r="G804" s="2"/>
      <c r="H804" s="2"/>
      <c r="I804" s="2"/>
      <c r="J804" s="2"/>
      <c r="L804" s="47"/>
      <c r="O804" s="98"/>
      <c r="P804" s="98"/>
      <c r="R804" s="47"/>
      <c r="T804" s="49"/>
      <c r="U804" s="49"/>
      <c r="V804" s="49"/>
      <c r="W804" s="49"/>
    </row>
    <row r="805">
      <c r="A805" s="94"/>
      <c r="F805" s="2"/>
      <c r="G805" s="2"/>
      <c r="H805" s="3"/>
      <c r="I805" s="2"/>
      <c r="J805" s="3"/>
      <c r="L805" s="47"/>
      <c r="O805" s="98"/>
      <c r="P805" s="98"/>
      <c r="R805" s="47"/>
      <c r="T805" s="49"/>
      <c r="U805" s="49"/>
      <c r="V805" s="49"/>
      <c r="W805" s="49"/>
    </row>
    <row r="806">
      <c r="A806" s="94"/>
      <c r="F806" s="2"/>
      <c r="G806" s="2"/>
      <c r="H806" s="2"/>
      <c r="I806" s="2"/>
      <c r="J806" s="2"/>
      <c r="L806" s="47"/>
      <c r="O806" s="98"/>
      <c r="P806" s="98"/>
      <c r="R806" s="47"/>
      <c r="T806" s="49"/>
      <c r="U806" s="49"/>
      <c r="V806" s="49"/>
      <c r="W806" s="49"/>
    </row>
    <row r="807">
      <c r="A807" s="94"/>
      <c r="F807" s="2"/>
      <c r="G807" s="2"/>
      <c r="H807" s="2"/>
      <c r="I807" s="2"/>
      <c r="J807" s="2"/>
      <c r="L807" s="47"/>
      <c r="O807" s="98"/>
      <c r="P807" s="98"/>
      <c r="R807" s="47"/>
      <c r="T807" s="49"/>
      <c r="U807" s="49"/>
      <c r="V807" s="49"/>
      <c r="W807" s="49"/>
    </row>
    <row r="808">
      <c r="A808" s="94"/>
      <c r="F808" s="2"/>
      <c r="G808" s="2"/>
      <c r="H808" s="3"/>
      <c r="I808" s="2"/>
      <c r="J808" s="3"/>
      <c r="L808" s="47"/>
      <c r="O808" s="98"/>
      <c r="P808" s="98"/>
      <c r="R808" s="47"/>
      <c r="T808" s="49"/>
      <c r="U808" s="49"/>
      <c r="V808" s="49"/>
      <c r="W808" s="49"/>
    </row>
    <row r="809">
      <c r="A809" s="94"/>
      <c r="F809" s="2"/>
      <c r="G809" s="2"/>
      <c r="H809" s="2"/>
      <c r="I809" s="2"/>
      <c r="J809" s="2"/>
      <c r="L809" s="47"/>
      <c r="O809" s="98"/>
      <c r="P809" s="98"/>
      <c r="R809" s="47"/>
      <c r="T809" s="49"/>
      <c r="U809" s="49"/>
      <c r="V809" s="49"/>
      <c r="W809" s="49"/>
    </row>
    <row r="810">
      <c r="A810" s="94"/>
      <c r="F810" s="2"/>
      <c r="G810" s="2"/>
      <c r="H810" s="2"/>
      <c r="I810" s="2"/>
      <c r="J810" s="2"/>
      <c r="L810" s="47"/>
      <c r="O810" s="98"/>
      <c r="P810" s="98"/>
      <c r="R810" s="47"/>
      <c r="T810" s="49"/>
      <c r="U810" s="49"/>
      <c r="V810" s="49"/>
      <c r="W810" s="49"/>
    </row>
    <row r="811">
      <c r="A811" s="94"/>
      <c r="F811" s="2"/>
      <c r="G811" s="3"/>
      <c r="H811" s="3"/>
      <c r="I811" s="2"/>
      <c r="J811" s="3"/>
      <c r="L811" s="47"/>
      <c r="O811" s="98"/>
      <c r="P811" s="98"/>
      <c r="R811" s="47"/>
      <c r="T811" s="49"/>
      <c r="U811" s="49"/>
      <c r="V811" s="49"/>
      <c r="W811" s="49"/>
    </row>
    <row r="812">
      <c r="A812" s="94"/>
      <c r="F812" s="2"/>
      <c r="G812" s="2"/>
      <c r="H812" s="2"/>
      <c r="I812" s="2"/>
      <c r="J812" s="2"/>
      <c r="L812" s="47"/>
      <c r="O812" s="98"/>
      <c r="P812" s="98"/>
      <c r="R812" s="47"/>
      <c r="T812" s="49"/>
      <c r="U812" s="49"/>
      <c r="V812" s="49"/>
      <c r="W812" s="49"/>
    </row>
    <row r="813">
      <c r="A813" s="94"/>
      <c r="F813" s="3"/>
      <c r="G813" s="2"/>
      <c r="H813" s="2"/>
      <c r="I813" s="2"/>
      <c r="J813" s="2"/>
      <c r="L813" s="47"/>
      <c r="O813" s="98"/>
      <c r="P813" s="98"/>
      <c r="R813" s="47"/>
      <c r="T813" s="49"/>
      <c r="U813" s="49"/>
      <c r="V813" s="49"/>
      <c r="W813" s="49"/>
    </row>
    <row r="814">
      <c r="A814" s="94"/>
      <c r="F814" s="2"/>
      <c r="G814" s="2"/>
      <c r="H814" s="2"/>
      <c r="I814" s="2"/>
      <c r="J814" s="2"/>
      <c r="L814" s="47"/>
      <c r="O814" s="98"/>
      <c r="P814" s="98"/>
      <c r="R814" s="47"/>
      <c r="T814" s="49"/>
      <c r="U814" s="49"/>
      <c r="V814" s="49"/>
      <c r="W814" s="49"/>
    </row>
    <row r="815">
      <c r="A815" s="94"/>
      <c r="F815" s="3"/>
      <c r="G815" s="3"/>
      <c r="H815" s="3"/>
      <c r="I815" s="2"/>
      <c r="J815" s="3"/>
      <c r="L815" s="47"/>
      <c r="O815" s="98"/>
      <c r="P815" s="98"/>
      <c r="R815" s="47"/>
      <c r="T815" s="49"/>
      <c r="U815" s="49"/>
      <c r="V815" s="49"/>
      <c r="W815" s="49"/>
    </row>
    <row r="816">
      <c r="A816" s="94"/>
      <c r="F816" s="2"/>
      <c r="G816" s="2"/>
      <c r="H816" s="2"/>
      <c r="I816" s="2"/>
      <c r="J816" s="2"/>
      <c r="L816" s="47"/>
      <c r="O816" s="98"/>
      <c r="P816" s="98"/>
      <c r="R816" s="47"/>
      <c r="T816" s="49"/>
      <c r="U816" s="49"/>
      <c r="V816" s="49"/>
      <c r="W816" s="49"/>
    </row>
    <row r="817">
      <c r="A817" s="94"/>
      <c r="F817" s="2"/>
      <c r="G817" s="2"/>
      <c r="H817" s="2"/>
      <c r="I817" s="2"/>
      <c r="J817" s="2"/>
      <c r="L817" s="47"/>
      <c r="O817" s="98"/>
      <c r="P817" s="98"/>
      <c r="R817" s="47"/>
      <c r="T817" s="49"/>
      <c r="U817" s="49"/>
      <c r="V817" s="49"/>
      <c r="W817" s="49"/>
    </row>
    <row r="818">
      <c r="A818" s="94"/>
      <c r="F818" s="2"/>
      <c r="G818" s="2"/>
      <c r="H818" s="2"/>
      <c r="I818" s="2"/>
      <c r="J818" s="2"/>
      <c r="L818" s="47"/>
      <c r="O818" s="98"/>
      <c r="P818" s="98"/>
      <c r="R818" s="47"/>
      <c r="T818" s="49"/>
      <c r="U818" s="49"/>
      <c r="V818" s="49"/>
      <c r="W818" s="49"/>
    </row>
    <row r="819">
      <c r="A819" s="94"/>
      <c r="F819" s="2"/>
      <c r="G819" s="2"/>
      <c r="H819" s="2"/>
      <c r="I819" s="2"/>
      <c r="J819" s="2"/>
      <c r="L819" s="47"/>
      <c r="O819" s="98"/>
      <c r="P819" s="98"/>
      <c r="R819" s="47"/>
      <c r="T819" s="49"/>
      <c r="U819" s="49"/>
      <c r="V819" s="49"/>
      <c r="W819" s="49"/>
    </row>
    <row r="820">
      <c r="A820" s="94"/>
      <c r="F820" s="2"/>
      <c r="G820" s="2"/>
      <c r="H820" s="2"/>
      <c r="I820" s="2"/>
      <c r="J820" s="2"/>
      <c r="L820" s="47"/>
      <c r="O820" s="98"/>
      <c r="P820" s="98"/>
      <c r="R820" s="47"/>
      <c r="T820" s="49"/>
      <c r="U820" s="49"/>
      <c r="V820" s="49"/>
      <c r="W820" s="49"/>
    </row>
    <row r="821">
      <c r="A821" s="94"/>
      <c r="F821" s="2"/>
      <c r="G821" s="2"/>
      <c r="H821" s="2"/>
      <c r="I821" s="2"/>
      <c r="J821" s="2"/>
      <c r="L821" s="47"/>
      <c r="O821" s="98"/>
      <c r="P821" s="98"/>
      <c r="R821" s="47"/>
      <c r="T821" s="49"/>
      <c r="U821" s="49"/>
      <c r="V821" s="49"/>
      <c r="W821" s="49"/>
    </row>
    <row r="822">
      <c r="A822" s="94"/>
      <c r="F822" s="2"/>
      <c r="G822" s="2"/>
      <c r="H822" s="2"/>
      <c r="I822" s="2"/>
      <c r="J822" s="2"/>
      <c r="L822" s="47"/>
      <c r="O822" s="98"/>
      <c r="P822" s="98"/>
      <c r="R822" s="47"/>
      <c r="T822" s="49"/>
      <c r="U822" s="49"/>
      <c r="V822" s="49"/>
      <c r="W822" s="49"/>
    </row>
    <row r="823">
      <c r="A823" s="94"/>
      <c r="F823" s="2"/>
      <c r="G823" s="2"/>
      <c r="H823" s="2"/>
      <c r="I823" s="2"/>
      <c r="J823" s="2"/>
      <c r="L823" s="47"/>
      <c r="O823" s="98"/>
      <c r="P823" s="98"/>
      <c r="R823" s="47"/>
      <c r="T823" s="49"/>
      <c r="U823" s="49"/>
      <c r="V823" s="49"/>
      <c r="W823" s="49"/>
    </row>
    <row r="824">
      <c r="A824" s="94"/>
      <c r="F824" s="2"/>
      <c r="G824" s="2"/>
      <c r="H824" s="2"/>
      <c r="I824" s="2"/>
      <c r="J824" s="2"/>
      <c r="L824" s="47"/>
      <c r="O824" s="98"/>
      <c r="P824" s="98"/>
      <c r="R824" s="47"/>
      <c r="T824" s="49"/>
      <c r="U824" s="49"/>
      <c r="V824" s="49"/>
      <c r="W824" s="49"/>
    </row>
    <row r="825">
      <c r="A825" s="94"/>
      <c r="F825" s="2"/>
      <c r="G825" s="2"/>
      <c r="H825" s="2"/>
      <c r="I825" s="2"/>
      <c r="J825" s="2"/>
      <c r="L825" s="47"/>
      <c r="O825" s="98"/>
      <c r="P825" s="98"/>
      <c r="R825" s="47"/>
      <c r="T825" s="49"/>
      <c r="U825" s="49"/>
      <c r="V825" s="49"/>
      <c r="W825" s="49"/>
    </row>
    <row r="826">
      <c r="A826" s="94"/>
      <c r="F826" s="2"/>
      <c r="G826" s="2"/>
      <c r="H826" s="2"/>
      <c r="I826" s="2"/>
      <c r="J826" s="2"/>
      <c r="L826" s="47"/>
      <c r="O826" s="98"/>
      <c r="P826" s="98"/>
      <c r="R826" s="47"/>
      <c r="T826" s="49"/>
      <c r="U826" s="49"/>
      <c r="V826" s="49"/>
      <c r="W826" s="49"/>
    </row>
    <row r="827">
      <c r="A827" s="94"/>
      <c r="F827" s="2"/>
      <c r="G827" s="2"/>
      <c r="H827" s="2"/>
      <c r="I827" s="2"/>
      <c r="J827" s="2"/>
      <c r="L827" s="47"/>
      <c r="O827" s="98"/>
      <c r="P827" s="98"/>
      <c r="R827" s="47"/>
      <c r="T827" s="49"/>
      <c r="U827" s="49"/>
      <c r="V827" s="49"/>
      <c r="W827" s="49"/>
    </row>
    <row r="828">
      <c r="A828" s="94"/>
      <c r="F828" s="2"/>
      <c r="G828" s="2"/>
      <c r="H828" s="2"/>
      <c r="I828" s="2"/>
      <c r="J828" s="2"/>
      <c r="L828" s="47"/>
      <c r="O828" s="98"/>
      <c r="P828" s="98"/>
      <c r="R828" s="47"/>
      <c r="T828" s="49"/>
      <c r="U828" s="49"/>
      <c r="V828" s="49"/>
      <c r="W828" s="49"/>
    </row>
    <row r="829">
      <c r="A829" s="94"/>
      <c r="F829" s="2"/>
      <c r="G829" s="2"/>
      <c r="H829" s="2"/>
      <c r="I829" s="2"/>
      <c r="J829" s="2"/>
      <c r="L829" s="47"/>
      <c r="O829" s="98"/>
      <c r="P829" s="98"/>
      <c r="R829" s="47"/>
      <c r="T829" s="49"/>
      <c r="U829" s="49"/>
      <c r="V829" s="49"/>
      <c r="W829" s="49"/>
    </row>
    <row r="830">
      <c r="A830" s="94"/>
      <c r="F830" s="2"/>
      <c r="G830" s="2"/>
      <c r="H830" s="2"/>
      <c r="I830" s="2"/>
      <c r="J830" s="2"/>
      <c r="L830" s="47"/>
      <c r="O830" s="98"/>
      <c r="P830" s="98"/>
      <c r="R830" s="47"/>
      <c r="T830" s="49"/>
      <c r="U830" s="49"/>
      <c r="V830" s="49"/>
      <c r="W830" s="49"/>
    </row>
    <row r="831">
      <c r="A831" s="94"/>
      <c r="F831" s="2"/>
      <c r="G831" s="2"/>
      <c r="H831" s="2"/>
      <c r="I831" s="2"/>
      <c r="J831" s="2"/>
      <c r="L831" s="47"/>
      <c r="O831" s="98"/>
      <c r="P831" s="98"/>
      <c r="R831" s="47"/>
      <c r="T831" s="49"/>
      <c r="U831" s="49"/>
      <c r="V831" s="49"/>
      <c r="W831" s="49"/>
    </row>
    <row r="832">
      <c r="A832" s="94"/>
      <c r="F832" s="2"/>
      <c r="G832" s="2"/>
      <c r="H832" s="2"/>
      <c r="I832" s="2"/>
      <c r="J832" s="2"/>
      <c r="L832" s="47"/>
      <c r="O832" s="98"/>
      <c r="P832" s="98"/>
      <c r="R832" s="47"/>
      <c r="T832" s="49"/>
      <c r="U832" s="49"/>
      <c r="V832" s="49"/>
      <c r="W832" s="49"/>
    </row>
    <row r="833">
      <c r="A833" s="94"/>
      <c r="F833" s="2"/>
      <c r="G833" s="2"/>
      <c r="H833" s="2"/>
      <c r="I833" s="2"/>
      <c r="J833" s="2"/>
      <c r="L833" s="47"/>
      <c r="O833" s="98"/>
      <c r="P833" s="98"/>
      <c r="R833" s="47"/>
      <c r="T833" s="49"/>
      <c r="U833" s="49"/>
      <c r="V833" s="49"/>
      <c r="W833" s="49"/>
    </row>
    <row r="834">
      <c r="A834" s="94"/>
      <c r="F834" s="2"/>
      <c r="G834" s="2"/>
      <c r="H834" s="2"/>
      <c r="I834" s="2"/>
      <c r="J834" s="2"/>
      <c r="L834" s="47"/>
      <c r="O834" s="98"/>
      <c r="P834" s="98"/>
      <c r="R834" s="47"/>
      <c r="T834" s="49"/>
      <c r="U834" s="49"/>
      <c r="V834" s="49"/>
      <c r="W834" s="49"/>
    </row>
    <row r="835">
      <c r="A835" s="94"/>
      <c r="F835" s="2"/>
      <c r="G835" s="2"/>
      <c r="H835" s="2"/>
      <c r="I835" s="2"/>
      <c r="J835" s="2"/>
      <c r="L835" s="47"/>
      <c r="O835" s="98"/>
      <c r="P835" s="98"/>
      <c r="R835" s="47"/>
      <c r="T835" s="49"/>
      <c r="U835" s="49"/>
      <c r="V835" s="49"/>
      <c r="W835" s="49"/>
    </row>
    <row r="836">
      <c r="A836" s="94"/>
      <c r="F836" s="2"/>
      <c r="G836" s="2"/>
      <c r="H836" s="2"/>
      <c r="I836" s="2"/>
      <c r="J836" s="2"/>
      <c r="L836" s="47"/>
      <c r="O836" s="98"/>
      <c r="P836" s="98"/>
      <c r="R836" s="47"/>
      <c r="T836" s="49"/>
      <c r="U836" s="49"/>
      <c r="V836" s="49"/>
      <c r="W836" s="49"/>
    </row>
    <row r="837">
      <c r="A837" s="94"/>
      <c r="F837" s="2"/>
      <c r="G837" s="2"/>
      <c r="H837" s="2"/>
      <c r="I837" s="2"/>
      <c r="J837" s="2"/>
      <c r="L837" s="47"/>
      <c r="O837" s="98"/>
      <c r="P837" s="98"/>
      <c r="R837" s="47"/>
      <c r="T837" s="49"/>
      <c r="U837" s="49"/>
      <c r="V837" s="49"/>
      <c r="W837" s="49"/>
    </row>
    <row r="838">
      <c r="A838" s="94"/>
      <c r="F838" s="2"/>
      <c r="G838" s="2"/>
      <c r="H838" s="2"/>
      <c r="I838" s="2"/>
      <c r="J838" s="2"/>
      <c r="L838" s="47"/>
      <c r="O838" s="98"/>
      <c r="P838" s="98"/>
      <c r="R838" s="47"/>
      <c r="T838" s="49"/>
      <c r="U838" s="49"/>
      <c r="V838" s="49"/>
      <c r="W838" s="49"/>
    </row>
    <row r="839">
      <c r="A839" s="94"/>
      <c r="F839" s="2"/>
      <c r="G839" s="2"/>
      <c r="H839" s="2"/>
      <c r="I839" s="2"/>
      <c r="J839" s="2"/>
      <c r="L839" s="47"/>
      <c r="O839" s="98"/>
      <c r="P839" s="98"/>
      <c r="R839" s="47"/>
      <c r="T839" s="49"/>
      <c r="U839" s="49"/>
      <c r="V839" s="49"/>
      <c r="W839" s="49"/>
    </row>
    <row r="840">
      <c r="A840" s="94"/>
      <c r="F840" s="2"/>
      <c r="G840" s="2"/>
      <c r="H840" s="2"/>
      <c r="I840" s="2"/>
      <c r="J840" s="2"/>
      <c r="L840" s="47"/>
      <c r="O840" s="98"/>
      <c r="P840" s="98"/>
      <c r="R840" s="47"/>
      <c r="T840" s="49"/>
      <c r="U840" s="49"/>
      <c r="V840" s="49"/>
      <c r="W840" s="49"/>
    </row>
    <row r="841">
      <c r="A841" s="94"/>
      <c r="F841" s="2"/>
      <c r="G841" s="2"/>
      <c r="H841" s="2"/>
      <c r="I841" s="2"/>
      <c r="J841" s="2"/>
      <c r="L841" s="47"/>
      <c r="O841" s="98"/>
      <c r="P841" s="98"/>
      <c r="R841" s="47"/>
      <c r="T841" s="49"/>
      <c r="U841" s="49"/>
      <c r="V841" s="49"/>
      <c r="W841" s="49"/>
    </row>
    <row r="842">
      <c r="A842" s="94"/>
      <c r="F842" s="2"/>
      <c r="G842" s="2"/>
      <c r="H842" s="2"/>
      <c r="I842" s="2"/>
      <c r="J842" s="2"/>
      <c r="L842" s="47"/>
      <c r="O842" s="98"/>
      <c r="P842" s="98"/>
      <c r="R842" s="47"/>
      <c r="T842" s="49"/>
      <c r="U842" s="49"/>
      <c r="V842" s="49"/>
      <c r="W842" s="49"/>
    </row>
    <row r="843">
      <c r="A843" s="94"/>
      <c r="F843" s="2"/>
      <c r="G843" s="2"/>
      <c r="H843" s="2"/>
      <c r="I843" s="2"/>
      <c r="J843" s="2"/>
      <c r="L843" s="47"/>
      <c r="O843" s="98"/>
      <c r="P843" s="98"/>
      <c r="R843" s="47"/>
      <c r="T843" s="49"/>
      <c r="U843" s="49"/>
      <c r="V843" s="49"/>
      <c r="W843" s="49"/>
    </row>
    <row r="844">
      <c r="A844" s="94"/>
      <c r="F844" s="3"/>
      <c r="G844" s="3"/>
      <c r="H844" s="3"/>
      <c r="I844" s="2"/>
      <c r="J844" s="3"/>
      <c r="L844" s="47"/>
      <c r="O844" s="98"/>
      <c r="P844" s="98"/>
      <c r="R844" s="47"/>
      <c r="T844" s="49"/>
      <c r="U844" s="49"/>
      <c r="V844" s="49"/>
      <c r="W844" s="49"/>
    </row>
    <row r="845">
      <c r="A845" s="94"/>
      <c r="F845" s="3"/>
      <c r="G845" s="3"/>
      <c r="H845" s="3"/>
      <c r="I845" s="2"/>
      <c r="J845" s="3"/>
      <c r="L845" s="47"/>
      <c r="O845" s="98"/>
      <c r="P845" s="98"/>
      <c r="R845" s="47"/>
      <c r="T845" s="49"/>
      <c r="U845" s="49"/>
      <c r="V845" s="49"/>
      <c r="W845" s="49"/>
    </row>
    <row r="846">
      <c r="A846" s="94"/>
      <c r="F846" s="2"/>
      <c r="G846" s="2"/>
      <c r="H846" s="2"/>
      <c r="I846" s="2"/>
      <c r="J846" s="2"/>
      <c r="L846" s="47"/>
      <c r="O846" s="98"/>
      <c r="P846" s="98"/>
      <c r="R846" s="47"/>
      <c r="T846" s="49"/>
      <c r="U846" s="49"/>
      <c r="V846" s="49"/>
      <c r="W846" s="49"/>
    </row>
    <row r="847">
      <c r="A847" s="94"/>
      <c r="F847" s="2"/>
      <c r="G847" s="2"/>
      <c r="H847" s="2"/>
      <c r="I847" s="2"/>
      <c r="J847" s="2"/>
      <c r="L847" s="47"/>
      <c r="O847" s="98"/>
      <c r="P847" s="98"/>
      <c r="R847" s="47"/>
      <c r="T847" s="49"/>
      <c r="U847" s="49"/>
      <c r="V847" s="49"/>
      <c r="W847" s="49"/>
    </row>
    <row r="848">
      <c r="A848" s="94"/>
      <c r="F848" s="2"/>
      <c r="G848" s="2"/>
      <c r="H848" s="2"/>
      <c r="I848" s="2"/>
      <c r="J848" s="2"/>
      <c r="L848" s="47"/>
      <c r="O848" s="98"/>
      <c r="P848" s="98"/>
      <c r="R848" s="47"/>
      <c r="T848" s="49"/>
      <c r="U848" s="49"/>
      <c r="V848" s="49"/>
      <c r="W848" s="49"/>
    </row>
    <row r="849">
      <c r="A849" s="94"/>
      <c r="F849" s="2"/>
      <c r="G849" s="2"/>
      <c r="H849" s="2"/>
      <c r="I849" s="2"/>
      <c r="J849" s="2"/>
      <c r="L849" s="47"/>
      <c r="O849" s="98"/>
      <c r="P849" s="98"/>
      <c r="R849" s="47"/>
      <c r="T849" s="49"/>
      <c r="U849" s="49"/>
      <c r="V849" s="49"/>
      <c r="W849" s="49"/>
    </row>
    <row r="850">
      <c r="A850" s="94"/>
      <c r="F850" s="2"/>
      <c r="G850" s="2"/>
      <c r="H850" s="2"/>
      <c r="I850" s="2"/>
      <c r="J850" s="2"/>
      <c r="L850" s="47"/>
      <c r="O850" s="98"/>
      <c r="P850" s="98"/>
      <c r="R850" s="47"/>
      <c r="T850" s="49"/>
      <c r="U850" s="49"/>
      <c r="V850" s="49"/>
      <c r="W850" s="49"/>
    </row>
    <row r="851">
      <c r="A851" s="94"/>
      <c r="F851" s="2"/>
      <c r="G851" s="2"/>
      <c r="H851" s="2"/>
      <c r="I851" s="2"/>
      <c r="J851" s="2"/>
      <c r="L851" s="47"/>
      <c r="O851" s="98"/>
      <c r="P851" s="98"/>
      <c r="R851" s="47"/>
      <c r="T851" s="49"/>
      <c r="U851" s="49"/>
      <c r="V851" s="49"/>
      <c r="W851" s="49"/>
    </row>
    <row r="852">
      <c r="A852" s="94"/>
      <c r="F852" s="2"/>
      <c r="G852" s="2"/>
      <c r="H852" s="2"/>
      <c r="I852" s="2"/>
      <c r="J852" s="2"/>
      <c r="L852" s="47"/>
      <c r="O852" s="98"/>
      <c r="P852" s="98"/>
      <c r="R852" s="47"/>
      <c r="T852" s="49"/>
      <c r="U852" s="49"/>
      <c r="V852" s="49"/>
      <c r="W852" s="49"/>
    </row>
    <row r="853">
      <c r="A853" s="94"/>
      <c r="F853" s="2"/>
      <c r="G853" s="2"/>
      <c r="H853" s="2"/>
      <c r="I853" s="2"/>
      <c r="J853" s="2"/>
      <c r="L853" s="47"/>
      <c r="O853" s="98"/>
      <c r="P853" s="98"/>
      <c r="R853" s="47"/>
      <c r="T853" s="49"/>
      <c r="U853" s="49"/>
      <c r="V853" s="49"/>
      <c r="W853" s="49"/>
    </row>
    <row r="854">
      <c r="A854" s="94"/>
      <c r="F854" s="2"/>
      <c r="G854" s="2"/>
      <c r="H854" s="2"/>
      <c r="I854" s="2"/>
      <c r="J854" s="2"/>
      <c r="L854" s="47"/>
      <c r="O854" s="98"/>
      <c r="P854" s="98"/>
      <c r="R854" s="47"/>
      <c r="T854" s="49"/>
      <c r="U854" s="49"/>
      <c r="V854" s="49"/>
      <c r="W854" s="49"/>
    </row>
    <row r="855">
      <c r="A855" s="94"/>
      <c r="F855" s="2"/>
      <c r="G855" s="2"/>
      <c r="H855" s="2"/>
      <c r="I855" s="2"/>
      <c r="J855" s="2"/>
      <c r="L855" s="47"/>
      <c r="O855" s="98"/>
      <c r="P855" s="98"/>
      <c r="R855" s="47"/>
      <c r="T855" s="49"/>
      <c r="U855" s="49"/>
      <c r="V855" s="49"/>
      <c r="W855" s="49"/>
    </row>
    <row r="856">
      <c r="A856" s="94"/>
      <c r="F856" s="2"/>
      <c r="G856" s="2"/>
      <c r="H856" s="2"/>
      <c r="I856" s="2"/>
      <c r="J856" s="2"/>
      <c r="L856" s="47"/>
      <c r="O856" s="98"/>
      <c r="P856" s="98"/>
      <c r="R856" s="47"/>
      <c r="T856" s="49"/>
      <c r="U856" s="49"/>
      <c r="V856" s="49"/>
      <c r="W856" s="49"/>
    </row>
    <row r="857">
      <c r="A857" s="94"/>
      <c r="F857" s="2"/>
      <c r="G857" s="2"/>
      <c r="H857" s="2"/>
      <c r="I857" s="2"/>
      <c r="J857" s="2"/>
      <c r="L857" s="47"/>
      <c r="O857" s="98"/>
      <c r="P857" s="98"/>
      <c r="R857" s="47"/>
      <c r="T857" s="49"/>
      <c r="U857" s="49"/>
      <c r="V857" s="49"/>
      <c r="W857" s="49"/>
    </row>
    <row r="858">
      <c r="A858" s="94"/>
      <c r="F858" s="2"/>
      <c r="G858" s="2"/>
      <c r="H858" s="2"/>
      <c r="I858" s="2"/>
      <c r="J858" s="2"/>
      <c r="L858" s="47"/>
      <c r="O858" s="98"/>
      <c r="P858" s="98"/>
      <c r="R858" s="47"/>
      <c r="T858" s="49"/>
      <c r="U858" s="49"/>
      <c r="V858" s="49"/>
      <c r="W858" s="49"/>
    </row>
    <row r="859">
      <c r="A859" s="94"/>
      <c r="F859" s="2"/>
      <c r="G859" s="2"/>
      <c r="H859" s="2"/>
      <c r="I859" s="2"/>
      <c r="J859" s="2"/>
      <c r="L859" s="47"/>
      <c r="O859" s="98"/>
      <c r="P859" s="98"/>
      <c r="R859" s="47"/>
      <c r="T859" s="49"/>
      <c r="U859" s="49"/>
      <c r="V859" s="49"/>
      <c r="W859" s="49"/>
    </row>
    <row r="860">
      <c r="A860" s="94"/>
      <c r="F860" s="2"/>
      <c r="G860" s="2"/>
      <c r="H860" s="2"/>
      <c r="I860" s="2"/>
      <c r="J860" s="2"/>
      <c r="L860" s="47"/>
      <c r="O860" s="98"/>
      <c r="P860" s="98"/>
      <c r="R860" s="47"/>
      <c r="T860" s="49"/>
      <c r="U860" s="49"/>
      <c r="V860" s="49"/>
      <c r="W860" s="49"/>
    </row>
    <row r="861">
      <c r="A861" s="94"/>
      <c r="F861" s="2"/>
      <c r="G861" s="2"/>
      <c r="H861" s="2"/>
      <c r="I861" s="2"/>
      <c r="J861" s="2"/>
      <c r="L861" s="47"/>
      <c r="O861" s="98"/>
      <c r="P861" s="98"/>
      <c r="R861" s="47"/>
      <c r="T861" s="49"/>
      <c r="U861" s="49"/>
      <c r="V861" s="49"/>
      <c r="W861" s="49"/>
    </row>
    <row r="862">
      <c r="A862" s="94"/>
      <c r="F862" s="2"/>
      <c r="G862" s="2"/>
      <c r="H862" s="2"/>
      <c r="I862" s="2"/>
      <c r="J862" s="2"/>
      <c r="L862" s="47"/>
      <c r="O862" s="98"/>
      <c r="P862" s="98"/>
      <c r="R862" s="47"/>
      <c r="T862" s="49"/>
      <c r="U862" s="49"/>
      <c r="V862" s="49"/>
      <c r="W862" s="49"/>
    </row>
    <row r="863">
      <c r="A863" s="94"/>
      <c r="F863" s="2"/>
      <c r="G863" s="2"/>
      <c r="H863" s="2"/>
      <c r="I863" s="2"/>
      <c r="J863" s="2"/>
      <c r="L863" s="47"/>
      <c r="O863" s="98"/>
      <c r="P863" s="98"/>
      <c r="R863" s="47"/>
      <c r="T863" s="49"/>
      <c r="U863" s="49"/>
      <c r="V863" s="49"/>
      <c r="W863" s="49"/>
    </row>
    <row r="864">
      <c r="A864" s="94"/>
      <c r="F864" s="2"/>
      <c r="G864" s="2"/>
      <c r="H864" s="2"/>
      <c r="I864" s="2"/>
      <c r="J864" s="2"/>
      <c r="L864" s="47"/>
      <c r="O864" s="98"/>
      <c r="P864" s="98"/>
      <c r="R864" s="47"/>
      <c r="T864" s="49"/>
      <c r="U864" s="49"/>
      <c r="V864" s="49"/>
      <c r="W864" s="49"/>
    </row>
    <row r="865">
      <c r="A865" s="94"/>
      <c r="F865" s="2"/>
      <c r="G865" s="2"/>
      <c r="H865" s="2"/>
      <c r="I865" s="2"/>
      <c r="J865" s="2"/>
      <c r="L865" s="47"/>
      <c r="O865" s="98"/>
      <c r="P865" s="98"/>
      <c r="R865" s="47"/>
      <c r="T865" s="49"/>
      <c r="U865" s="49"/>
      <c r="V865" s="49"/>
      <c r="W865" s="49"/>
    </row>
    <row r="866">
      <c r="A866" s="94"/>
      <c r="F866" s="2"/>
      <c r="G866" s="2"/>
      <c r="H866" s="2"/>
      <c r="I866" s="2"/>
      <c r="J866" s="2"/>
      <c r="L866" s="47"/>
      <c r="O866" s="98"/>
      <c r="P866" s="98"/>
      <c r="R866" s="47"/>
      <c r="T866" s="49"/>
      <c r="U866" s="49"/>
      <c r="V866" s="49"/>
      <c r="W866" s="49"/>
    </row>
    <row r="867">
      <c r="A867" s="94"/>
      <c r="F867" s="2"/>
      <c r="G867" s="2"/>
      <c r="H867" s="2"/>
      <c r="I867" s="2"/>
      <c r="J867" s="2"/>
      <c r="L867" s="47"/>
      <c r="O867" s="98"/>
      <c r="P867" s="98"/>
      <c r="R867" s="47"/>
      <c r="T867" s="49"/>
      <c r="U867" s="49"/>
      <c r="V867" s="49"/>
      <c r="W867" s="49"/>
    </row>
    <row r="868">
      <c r="A868" s="94"/>
      <c r="F868" s="2"/>
      <c r="G868" s="2"/>
      <c r="H868" s="2"/>
      <c r="I868" s="2"/>
      <c r="J868" s="2"/>
      <c r="L868" s="47"/>
      <c r="O868" s="98"/>
      <c r="P868" s="98"/>
      <c r="R868" s="47"/>
      <c r="T868" s="49"/>
      <c r="U868" s="49"/>
      <c r="V868" s="49"/>
      <c r="W868" s="49"/>
    </row>
    <row r="869">
      <c r="A869" s="94"/>
      <c r="F869" s="2"/>
      <c r="G869" s="2"/>
      <c r="H869" s="2"/>
      <c r="I869" s="2"/>
      <c r="J869" s="2"/>
      <c r="L869" s="47"/>
      <c r="O869" s="98"/>
      <c r="P869" s="98"/>
      <c r="R869" s="47"/>
      <c r="T869" s="49"/>
      <c r="U869" s="49"/>
      <c r="V869" s="49"/>
      <c r="W869" s="49"/>
    </row>
    <row r="870">
      <c r="A870" s="94"/>
      <c r="F870" s="2"/>
      <c r="G870" s="2"/>
      <c r="H870" s="2"/>
      <c r="I870" s="2"/>
      <c r="J870" s="2"/>
      <c r="L870" s="47"/>
      <c r="O870" s="98"/>
      <c r="P870" s="98"/>
      <c r="R870" s="47"/>
      <c r="T870" s="49"/>
      <c r="U870" s="49"/>
      <c r="V870" s="49"/>
      <c r="W870" s="49"/>
    </row>
    <row r="871">
      <c r="A871" s="94"/>
      <c r="F871" s="2"/>
      <c r="G871" s="2"/>
      <c r="H871" s="2"/>
      <c r="I871" s="2"/>
      <c r="J871" s="2"/>
      <c r="L871" s="47"/>
      <c r="O871" s="98"/>
      <c r="P871" s="98"/>
      <c r="R871" s="47"/>
      <c r="T871" s="49"/>
      <c r="U871" s="49"/>
      <c r="V871" s="49"/>
      <c r="W871" s="49"/>
    </row>
    <row r="872">
      <c r="A872" s="94"/>
      <c r="F872" s="2"/>
      <c r="G872" s="2"/>
      <c r="H872" s="2"/>
      <c r="I872" s="2"/>
      <c r="J872" s="2"/>
      <c r="L872" s="47"/>
      <c r="O872" s="98"/>
      <c r="P872" s="98"/>
      <c r="R872" s="47"/>
      <c r="T872" s="49"/>
      <c r="U872" s="49"/>
      <c r="V872" s="49"/>
      <c r="W872" s="49"/>
    </row>
    <row r="873">
      <c r="A873" s="94"/>
      <c r="F873" s="2"/>
      <c r="G873" s="2"/>
      <c r="H873" s="2"/>
      <c r="I873" s="2"/>
      <c r="J873" s="2"/>
      <c r="L873" s="47"/>
      <c r="O873" s="98"/>
      <c r="P873" s="98"/>
      <c r="R873" s="47"/>
      <c r="T873" s="49"/>
      <c r="U873" s="49"/>
      <c r="V873" s="49"/>
      <c r="W873" s="49"/>
    </row>
    <row r="874">
      <c r="A874" s="94"/>
      <c r="F874" s="2"/>
      <c r="G874" s="2"/>
      <c r="H874" s="2"/>
      <c r="I874" s="2"/>
      <c r="J874" s="2"/>
      <c r="L874" s="47"/>
      <c r="O874" s="98"/>
      <c r="P874" s="98"/>
      <c r="R874" s="47"/>
      <c r="T874" s="49"/>
      <c r="U874" s="49"/>
      <c r="V874" s="49"/>
      <c r="W874" s="49"/>
    </row>
    <row r="875">
      <c r="A875" s="94"/>
      <c r="F875" s="2"/>
      <c r="G875" s="2"/>
      <c r="H875" s="2"/>
      <c r="I875" s="2"/>
      <c r="J875" s="2"/>
      <c r="L875" s="47"/>
      <c r="O875" s="98"/>
      <c r="P875" s="98"/>
      <c r="R875" s="47"/>
      <c r="T875" s="49"/>
      <c r="U875" s="49"/>
      <c r="V875" s="49"/>
      <c r="W875" s="49"/>
    </row>
    <row r="876">
      <c r="A876" s="94"/>
      <c r="F876" s="2"/>
      <c r="G876" s="2"/>
      <c r="H876" s="2"/>
      <c r="I876" s="2"/>
      <c r="J876" s="2"/>
      <c r="L876" s="47"/>
      <c r="O876" s="98"/>
      <c r="P876" s="98"/>
      <c r="R876" s="47"/>
      <c r="T876" s="49"/>
      <c r="U876" s="49"/>
      <c r="V876" s="49"/>
      <c r="W876" s="49"/>
    </row>
    <row r="877">
      <c r="A877" s="94"/>
      <c r="F877" s="2"/>
      <c r="G877" s="2"/>
      <c r="H877" s="2"/>
      <c r="I877" s="2"/>
      <c r="J877" s="2"/>
      <c r="L877" s="47"/>
      <c r="O877" s="98"/>
      <c r="P877" s="98"/>
      <c r="R877" s="47"/>
      <c r="T877" s="49"/>
      <c r="U877" s="49"/>
      <c r="V877" s="49"/>
      <c r="W877" s="49"/>
    </row>
    <row r="878">
      <c r="A878" s="94"/>
      <c r="F878" s="2"/>
      <c r="G878" s="2"/>
      <c r="H878" s="2"/>
      <c r="I878" s="2"/>
      <c r="J878" s="2"/>
      <c r="L878" s="47"/>
      <c r="O878" s="98"/>
      <c r="P878" s="98"/>
      <c r="R878" s="47"/>
      <c r="T878" s="49"/>
      <c r="U878" s="49"/>
      <c r="V878" s="49"/>
      <c r="W878" s="49"/>
    </row>
    <row r="879">
      <c r="A879" s="94"/>
      <c r="F879" s="2"/>
      <c r="G879" s="3"/>
      <c r="H879" s="3"/>
      <c r="I879" s="2"/>
      <c r="J879" s="3"/>
      <c r="L879" s="47"/>
      <c r="O879" s="98"/>
      <c r="P879" s="98"/>
      <c r="R879" s="47"/>
      <c r="T879" s="49"/>
      <c r="U879" s="49"/>
      <c r="V879" s="49"/>
      <c r="W879" s="49"/>
    </row>
    <row r="880">
      <c r="A880" s="94"/>
      <c r="F880" s="2"/>
      <c r="G880" s="2"/>
      <c r="H880" s="2"/>
      <c r="I880" s="2"/>
      <c r="J880" s="2"/>
      <c r="L880" s="47"/>
      <c r="O880" s="98"/>
      <c r="P880" s="98"/>
      <c r="R880" s="47"/>
      <c r="T880" s="49"/>
      <c r="U880" s="49"/>
      <c r="V880" s="49"/>
      <c r="W880" s="49"/>
    </row>
    <row r="881">
      <c r="A881" s="94"/>
      <c r="F881" s="2"/>
      <c r="G881" s="2"/>
      <c r="H881" s="2"/>
      <c r="I881" s="2"/>
      <c r="J881" s="2"/>
      <c r="L881" s="47"/>
      <c r="O881" s="98"/>
      <c r="P881" s="98"/>
      <c r="R881" s="47"/>
      <c r="T881" s="49"/>
      <c r="U881" s="49"/>
      <c r="V881" s="49"/>
      <c r="W881" s="49"/>
    </row>
    <row r="882">
      <c r="A882" s="94"/>
      <c r="F882" s="2"/>
      <c r="G882" s="2"/>
      <c r="H882" s="2"/>
      <c r="I882" s="2"/>
      <c r="J882" s="2"/>
      <c r="L882" s="47"/>
      <c r="O882" s="98"/>
      <c r="P882" s="98"/>
      <c r="R882" s="47"/>
      <c r="T882" s="49"/>
      <c r="U882" s="49"/>
      <c r="V882" s="49"/>
      <c r="W882" s="49"/>
    </row>
    <row r="883">
      <c r="A883" s="94"/>
      <c r="F883" s="3"/>
      <c r="G883" s="3"/>
      <c r="H883" s="3"/>
      <c r="I883" s="2"/>
      <c r="J883" s="3"/>
      <c r="L883" s="47"/>
      <c r="O883" s="98"/>
      <c r="P883" s="98"/>
      <c r="R883" s="47"/>
      <c r="T883" s="49"/>
      <c r="U883" s="49"/>
      <c r="V883" s="49"/>
      <c r="W883" s="49"/>
    </row>
    <row r="884">
      <c r="A884" s="94"/>
      <c r="F884" s="2"/>
      <c r="G884" s="2"/>
      <c r="H884" s="2"/>
      <c r="I884" s="2"/>
      <c r="J884" s="2"/>
      <c r="L884" s="47"/>
      <c r="O884" s="98"/>
      <c r="P884" s="98"/>
      <c r="R884" s="47"/>
      <c r="T884" s="49"/>
      <c r="U884" s="49"/>
      <c r="V884" s="49"/>
      <c r="W884" s="49"/>
    </row>
    <row r="885">
      <c r="A885" s="94"/>
      <c r="F885" s="2"/>
      <c r="G885" s="3"/>
      <c r="H885" s="3"/>
      <c r="I885" s="2"/>
      <c r="J885" s="3"/>
      <c r="L885" s="47"/>
      <c r="O885" s="98"/>
      <c r="P885" s="98"/>
      <c r="R885" s="47"/>
      <c r="T885" s="49"/>
      <c r="U885" s="49"/>
      <c r="V885" s="49"/>
      <c r="W885" s="49"/>
    </row>
    <row r="886">
      <c r="A886" s="94"/>
      <c r="F886" s="2"/>
      <c r="G886" s="2"/>
      <c r="H886" s="2"/>
      <c r="I886" s="2"/>
      <c r="J886" s="2"/>
      <c r="L886" s="47"/>
      <c r="O886" s="98"/>
      <c r="P886" s="98"/>
      <c r="R886" s="47"/>
      <c r="T886" s="49"/>
      <c r="U886" s="49"/>
      <c r="V886" s="49"/>
      <c r="W886" s="49"/>
    </row>
    <row r="887">
      <c r="A887" s="94"/>
      <c r="F887" s="2"/>
      <c r="G887" s="2"/>
      <c r="H887" s="2"/>
      <c r="I887" s="2"/>
      <c r="J887" s="2"/>
      <c r="L887" s="47"/>
      <c r="O887" s="98"/>
      <c r="P887" s="98"/>
      <c r="R887" s="47"/>
      <c r="T887" s="49"/>
      <c r="U887" s="49"/>
      <c r="V887" s="49"/>
      <c r="W887" s="49"/>
    </row>
    <row r="888">
      <c r="A888" s="94"/>
      <c r="F888" s="2"/>
      <c r="G888" s="2"/>
      <c r="H888" s="2"/>
      <c r="I888" s="2"/>
      <c r="J888" s="2"/>
      <c r="L888" s="47"/>
      <c r="O888" s="98"/>
      <c r="P888" s="98"/>
      <c r="R888" s="47"/>
      <c r="T888" s="49"/>
      <c r="U888" s="49"/>
      <c r="V888" s="49"/>
      <c r="W888" s="49"/>
    </row>
    <row r="889">
      <c r="A889" s="94"/>
      <c r="F889" s="2"/>
      <c r="G889" s="2"/>
      <c r="H889" s="2"/>
      <c r="I889" s="2"/>
      <c r="J889" s="2"/>
      <c r="L889" s="47"/>
      <c r="O889" s="98"/>
      <c r="P889" s="98"/>
      <c r="R889" s="47"/>
      <c r="T889" s="49"/>
      <c r="U889" s="49"/>
      <c r="V889" s="49"/>
      <c r="W889" s="49"/>
    </row>
    <row r="890">
      <c r="A890" s="94"/>
      <c r="F890" s="2"/>
      <c r="G890" s="2"/>
      <c r="H890" s="2"/>
      <c r="I890" s="2"/>
      <c r="J890" s="2"/>
      <c r="L890" s="47"/>
      <c r="O890" s="98"/>
      <c r="P890" s="98"/>
      <c r="R890" s="47"/>
      <c r="T890" s="49"/>
      <c r="U890" s="49"/>
      <c r="V890" s="49"/>
      <c r="W890" s="49"/>
    </row>
    <row r="891">
      <c r="A891" s="94"/>
      <c r="F891" s="2"/>
      <c r="G891" s="2"/>
      <c r="H891" s="2"/>
      <c r="I891" s="2"/>
      <c r="J891" s="2"/>
      <c r="L891" s="47"/>
      <c r="O891" s="98"/>
      <c r="P891" s="98"/>
      <c r="R891" s="47"/>
      <c r="T891" s="49"/>
      <c r="U891" s="49"/>
      <c r="V891" s="49"/>
      <c r="W891" s="49"/>
    </row>
    <row r="892">
      <c r="A892" s="94"/>
      <c r="F892" s="2"/>
      <c r="G892" s="2"/>
      <c r="H892" s="2"/>
      <c r="I892" s="2"/>
      <c r="J892" s="2"/>
      <c r="L892" s="47"/>
      <c r="O892" s="98"/>
      <c r="P892" s="98"/>
      <c r="R892" s="47"/>
      <c r="T892" s="49"/>
      <c r="U892" s="49"/>
      <c r="V892" s="49"/>
      <c r="W892" s="49"/>
    </row>
    <row r="893">
      <c r="A893" s="94"/>
      <c r="F893" s="2"/>
      <c r="G893" s="2"/>
      <c r="H893" s="2"/>
      <c r="I893" s="2"/>
      <c r="J893" s="2"/>
      <c r="L893" s="47"/>
      <c r="O893" s="98"/>
      <c r="P893" s="98"/>
      <c r="R893" s="47"/>
      <c r="T893" s="49"/>
      <c r="U893" s="49"/>
      <c r="V893" s="49"/>
      <c r="W893" s="49"/>
    </row>
    <row r="894">
      <c r="A894" s="94"/>
      <c r="F894" s="2"/>
      <c r="G894" s="2"/>
      <c r="H894" s="2"/>
      <c r="I894" s="2"/>
      <c r="J894" s="2"/>
      <c r="L894" s="47"/>
      <c r="O894" s="98"/>
      <c r="P894" s="98"/>
      <c r="R894" s="47"/>
      <c r="T894" s="49"/>
      <c r="U894" s="49"/>
      <c r="V894" s="49"/>
      <c r="W894" s="49"/>
    </row>
    <row r="895">
      <c r="A895" s="94"/>
      <c r="F895" s="2"/>
      <c r="G895" s="2"/>
      <c r="H895" s="2"/>
      <c r="I895" s="2"/>
      <c r="J895" s="2"/>
      <c r="L895" s="47"/>
      <c r="O895" s="98"/>
      <c r="P895" s="98"/>
      <c r="R895" s="47"/>
      <c r="T895" s="49"/>
      <c r="U895" s="49"/>
      <c r="V895" s="49"/>
      <c r="W895" s="49"/>
    </row>
    <row r="896">
      <c r="A896" s="94"/>
      <c r="F896" s="2"/>
      <c r="G896" s="3"/>
      <c r="H896" s="3"/>
      <c r="I896" s="2"/>
      <c r="J896" s="3"/>
      <c r="L896" s="47"/>
      <c r="O896" s="98"/>
      <c r="P896" s="98"/>
      <c r="R896" s="47"/>
      <c r="T896" s="49"/>
      <c r="U896" s="49"/>
      <c r="V896" s="49"/>
      <c r="W896" s="49"/>
    </row>
    <row r="897">
      <c r="A897" s="94"/>
      <c r="F897" s="3"/>
      <c r="G897" s="3"/>
      <c r="H897" s="3"/>
      <c r="I897" s="2"/>
      <c r="J897" s="3"/>
      <c r="L897" s="47"/>
      <c r="O897" s="98"/>
      <c r="P897" s="98"/>
      <c r="R897" s="47"/>
      <c r="T897" s="49"/>
      <c r="U897" s="49"/>
      <c r="V897" s="49"/>
      <c r="W897" s="49"/>
    </row>
    <row r="898">
      <c r="A898" s="94"/>
      <c r="F898" s="2"/>
      <c r="G898" s="2"/>
      <c r="H898" s="2"/>
      <c r="I898" s="2"/>
      <c r="J898" s="2"/>
      <c r="L898" s="47"/>
      <c r="O898" s="98"/>
      <c r="P898" s="98"/>
      <c r="R898" s="47"/>
      <c r="T898" s="49"/>
      <c r="U898" s="49"/>
      <c r="V898" s="49"/>
      <c r="W898" s="49"/>
    </row>
    <row r="899">
      <c r="A899" s="94"/>
      <c r="F899" s="3"/>
      <c r="G899" s="3"/>
      <c r="H899" s="3"/>
      <c r="I899" s="2"/>
      <c r="J899" s="3"/>
      <c r="L899" s="47"/>
      <c r="O899" s="98"/>
      <c r="P899" s="98"/>
      <c r="R899" s="47"/>
      <c r="T899" s="49"/>
      <c r="U899" s="49"/>
      <c r="V899" s="49"/>
      <c r="W899" s="49"/>
    </row>
    <row r="900">
      <c r="A900" s="94"/>
      <c r="F900" s="3"/>
      <c r="G900" s="3"/>
      <c r="H900" s="3"/>
      <c r="I900" s="2"/>
      <c r="J900" s="3"/>
      <c r="L900" s="47"/>
      <c r="O900" s="98"/>
      <c r="P900" s="98"/>
      <c r="R900" s="47"/>
      <c r="T900" s="49"/>
      <c r="U900" s="49"/>
      <c r="V900" s="49"/>
      <c r="W900" s="49"/>
    </row>
    <row r="901">
      <c r="A901" s="94"/>
      <c r="F901" s="2"/>
      <c r="G901" s="3"/>
      <c r="H901" s="3"/>
      <c r="I901" s="2"/>
      <c r="J901" s="3"/>
      <c r="L901" s="47"/>
      <c r="O901" s="98"/>
      <c r="P901" s="98"/>
      <c r="R901" s="47"/>
      <c r="T901" s="49"/>
      <c r="U901" s="49"/>
      <c r="V901" s="49"/>
      <c r="W901" s="49"/>
    </row>
    <row r="902">
      <c r="A902" s="94"/>
      <c r="F902" s="2"/>
      <c r="G902" s="2"/>
      <c r="H902" s="2"/>
      <c r="I902" s="2"/>
      <c r="J902" s="2"/>
      <c r="L902" s="47"/>
      <c r="O902" s="98"/>
      <c r="P902" s="98"/>
      <c r="R902" s="47"/>
      <c r="T902" s="49"/>
      <c r="U902" s="49"/>
      <c r="V902" s="49"/>
      <c r="W902" s="49"/>
    </row>
    <row r="903">
      <c r="A903" s="94"/>
      <c r="F903" s="3"/>
      <c r="G903" s="2"/>
      <c r="H903" s="2"/>
      <c r="I903" s="2"/>
      <c r="J903" s="2"/>
      <c r="L903" s="47"/>
      <c r="O903" s="98"/>
      <c r="P903" s="98"/>
      <c r="R903" s="47"/>
      <c r="T903" s="49"/>
      <c r="U903" s="49"/>
      <c r="V903" s="49"/>
      <c r="W903" s="49"/>
    </row>
    <row r="904">
      <c r="A904" s="94"/>
      <c r="F904" s="2"/>
      <c r="G904" s="2"/>
      <c r="H904" s="2"/>
      <c r="I904" s="2"/>
      <c r="J904" s="2"/>
      <c r="L904" s="47"/>
      <c r="O904" s="98"/>
      <c r="P904" s="98"/>
      <c r="R904" s="47"/>
      <c r="T904" s="49"/>
      <c r="U904" s="49"/>
      <c r="V904" s="49"/>
      <c r="W904" s="49"/>
    </row>
    <row r="905">
      <c r="A905" s="94"/>
      <c r="F905" s="2"/>
      <c r="G905" s="2"/>
      <c r="H905" s="2"/>
      <c r="I905" s="2"/>
      <c r="J905" s="2"/>
      <c r="L905" s="47"/>
      <c r="O905" s="98"/>
      <c r="P905" s="98"/>
      <c r="R905" s="47"/>
      <c r="T905" s="49"/>
      <c r="U905" s="49"/>
      <c r="V905" s="49"/>
      <c r="W905" s="49"/>
    </row>
    <row r="906">
      <c r="A906" s="94"/>
      <c r="F906" s="3"/>
      <c r="G906" s="3"/>
      <c r="H906" s="3"/>
      <c r="I906" s="2"/>
      <c r="J906" s="3"/>
      <c r="L906" s="47"/>
      <c r="O906" s="98"/>
      <c r="P906" s="98"/>
      <c r="R906" s="47"/>
      <c r="T906" s="49"/>
      <c r="U906" s="49"/>
      <c r="V906" s="49"/>
      <c r="W906" s="49"/>
    </row>
    <row r="907">
      <c r="A907" s="94"/>
      <c r="F907" s="2"/>
      <c r="G907" s="2"/>
      <c r="H907" s="2"/>
      <c r="I907" s="2"/>
      <c r="J907" s="2"/>
      <c r="L907" s="47"/>
      <c r="O907" s="98"/>
      <c r="P907" s="98"/>
      <c r="R907" s="47"/>
      <c r="T907" s="49"/>
      <c r="U907" s="49"/>
      <c r="V907" s="49"/>
      <c r="W907" s="49"/>
    </row>
    <row r="908">
      <c r="A908" s="94"/>
      <c r="F908" s="2"/>
      <c r="G908" s="2"/>
      <c r="H908" s="2"/>
      <c r="I908" s="2"/>
      <c r="J908" s="2"/>
      <c r="L908" s="47"/>
      <c r="O908" s="98"/>
      <c r="P908" s="98"/>
      <c r="R908" s="47"/>
      <c r="T908" s="49"/>
      <c r="U908" s="49"/>
      <c r="V908" s="49"/>
      <c r="W908" s="49"/>
    </row>
    <row r="909">
      <c r="A909" s="94"/>
      <c r="F909" s="2"/>
      <c r="G909" s="2"/>
      <c r="H909" s="2"/>
      <c r="I909" s="2"/>
      <c r="J909" s="2"/>
      <c r="L909" s="47"/>
      <c r="O909" s="98"/>
      <c r="P909" s="98"/>
      <c r="R909" s="47"/>
      <c r="T909" s="49"/>
      <c r="U909" s="49"/>
      <c r="V909" s="49"/>
      <c r="W909" s="49"/>
    </row>
    <row r="910">
      <c r="A910" s="94"/>
      <c r="F910" s="2"/>
      <c r="G910" s="2"/>
      <c r="H910" s="2"/>
      <c r="I910" s="2"/>
      <c r="J910" s="2"/>
      <c r="L910" s="47"/>
      <c r="O910" s="98"/>
      <c r="P910" s="98"/>
      <c r="R910" s="47"/>
      <c r="T910" s="49"/>
      <c r="U910" s="49"/>
      <c r="V910" s="49"/>
      <c r="W910" s="49"/>
    </row>
    <row r="911">
      <c r="A911" s="94"/>
      <c r="F911" s="2"/>
      <c r="G911" s="2"/>
      <c r="H911" s="2"/>
      <c r="I911" s="2"/>
      <c r="J911" s="2"/>
      <c r="L911" s="47"/>
      <c r="O911" s="98"/>
      <c r="P911" s="98"/>
      <c r="R911" s="47"/>
      <c r="T911" s="49"/>
      <c r="U911" s="49"/>
      <c r="V911" s="49"/>
      <c r="W911" s="49"/>
    </row>
    <row r="912">
      <c r="A912" s="94"/>
      <c r="F912" s="2"/>
      <c r="G912" s="2"/>
      <c r="H912" s="2"/>
      <c r="I912" s="2"/>
      <c r="J912" s="2"/>
      <c r="L912" s="47"/>
      <c r="O912" s="98"/>
      <c r="P912" s="98"/>
      <c r="R912" s="47"/>
      <c r="T912" s="49"/>
      <c r="U912" s="49"/>
      <c r="V912" s="49"/>
      <c r="W912" s="49"/>
    </row>
    <row r="913">
      <c r="A913" s="94"/>
      <c r="F913" s="2"/>
      <c r="G913" s="2"/>
      <c r="H913" s="2"/>
      <c r="I913" s="2"/>
      <c r="J913" s="2"/>
      <c r="L913" s="47"/>
      <c r="O913" s="98"/>
      <c r="P913" s="98"/>
      <c r="R913" s="47"/>
      <c r="T913" s="49"/>
      <c r="U913" s="49"/>
      <c r="V913" s="49"/>
      <c r="W913" s="49"/>
    </row>
    <row r="914">
      <c r="A914" s="94"/>
      <c r="F914" s="2"/>
      <c r="G914" s="2"/>
      <c r="H914" s="3"/>
      <c r="I914" s="2"/>
      <c r="J914" s="3"/>
      <c r="L914" s="47"/>
      <c r="O914" s="98"/>
      <c r="P914" s="98"/>
      <c r="R914" s="47"/>
      <c r="T914" s="49"/>
      <c r="U914" s="49"/>
      <c r="V914" s="49"/>
      <c r="W914" s="49"/>
    </row>
    <row r="915">
      <c r="A915" s="94"/>
      <c r="F915" s="2"/>
      <c r="G915" s="2"/>
      <c r="H915" s="2"/>
      <c r="I915" s="2"/>
      <c r="J915" s="2"/>
      <c r="L915" s="47"/>
      <c r="O915" s="98"/>
      <c r="P915" s="98"/>
      <c r="R915" s="47"/>
      <c r="T915" s="49"/>
      <c r="U915" s="49"/>
      <c r="V915" s="49"/>
      <c r="W915" s="49"/>
    </row>
    <row r="916">
      <c r="A916" s="94"/>
      <c r="F916" s="2"/>
      <c r="G916" s="2"/>
      <c r="H916" s="2"/>
      <c r="I916" s="2"/>
      <c r="J916" s="2"/>
      <c r="L916" s="47"/>
      <c r="O916" s="98"/>
      <c r="P916" s="98"/>
      <c r="R916" s="47"/>
      <c r="T916" s="49"/>
      <c r="U916" s="49"/>
      <c r="V916" s="49"/>
      <c r="W916" s="49"/>
    </row>
    <row r="917">
      <c r="A917" s="94"/>
      <c r="F917" s="3"/>
      <c r="G917" s="3"/>
      <c r="H917" s="3"/>
      <c r="I917" s="2"/>
      <c r="J917" s="3"/>
      <c r="L917" s="47"/>
      <c r="O917" s="98"/>
      <c r="P917" s="98"/>
      <c r="R917" s="47"/>
      <c r="T917" s="49"/>
      <c r="U917" s="49"/>
      <c r="V917" s="49"/>
      <c r="W917" s="49"/>
    </row>
    <row r="918">
      <c r="A918" s="94"/>
      <c r="F918" s="2"/>
      <c r="G918" s="3"/>
      <c r="H918" s="2"/>
      <c r="I918" s="2"/>
      <c r="J918" s="2"/>
      <c r="L918" s="47"/>
      <c r="O918" s="98"/>
      <c r="P918" s="98"/>
      <c r="R918" s="47"/>
      <c r="T918" s="49"/>
      <c r="U918" s="49"/>
      <c r="V918" s="49"/>
      <c r="W918" s="49"/>
    </row>
    <row r="919">
      <c r="A919" s="94"/>
      <c r="F919" s="3"/>
      <c r="G919" s="3"/>
      <c r="H919" s="3"/>
      <c r="I919" s="2"/>
      <c r="J919" s="3"/>
      <c r="L919" s="47"/>
      <c r="O919" s="98"/>
      <c r="P919" s="98"/>
      <c r="R919" s="47"/>
      <c r="T919" s="49"/>
      <c r="U919" s="49"/>
      <c r="V919" s="49"/>
      <c r="W919" s="49"/>
    </row>
    <row r="920">
      <c r="A920" s="94"/>
      <c r="F920" s="2"/>
      <c r="G920" s="2"/>
      <c r="H920" s="2"/>
      <c r="I920" s="2"/>
      <c r="J920" s="2"/>
      <c r="L920" s="47"/>
      <c r="O920" s="98"/>
      <c r="P920" s="98"/>
      <c r="R920" s="47"/>
      <c r="T920" s="49"/>
      <c r="U920" s="49"/>
      <c r="V920" s="49"/>
      <c r="W920" s="49"/>
    </row>
    <row r="921">
      <c r="A921" s="94"/>
      <c r="F921" s="2"/>
      <c r="G921" s="2"/>
      <c r="H921" s="2"/>
      <c r="I921" s="2"/>
      <c r="J921" s="2"/>
      <c r="L921" s="47"/>
      <c r="O921" s="98"/>
      <c r="P921" s="98"/>
      <c r="R921" s="47"/>
      <c r="T921" s="49"/>
      <c r="U921" s="49"/>
      <c r="V921" s="49"/>
      <c r="W921" s="49"/>
    </row>
    <row r="922">
      <c r="A922" s="94"/>
      <c r="F922" s="3"/>
      <c r="G922" s="3"/>
      <c r="H922" s="3"/>
      <c r="I922" s="2"/>
      <c r="J922" s="3"/>
      <c r="L922" s="47"/>
      <c r="O922" s="98"/>
      <c r="P922" s="98"/>
      <c r="R922" s="47"/>
      <c r="T922" s="49"/>
      <c r="U922" s="49"/>
      <c r="V922" s="49"/>
      <c r="W922" s="49"/>
    </row>
    <row r="923">
      <c r="A923" s="94"/>
      <c r="F923" s="3"/>
      <c r="G923" s="3"/>
      <c r="H923" s="3"/>
      <c r="I923" s="2"/>
      <c r="J923" s="3"/>
      <c r="L923" s="47"/>
      <c r="O923" s="98"/>
      <c r="P923" s="98"/>
      <c r="R923" s="47"/>
      <c r="T923" s="49"/>
      <c r="U923" s="49"/>
      <c r="V923" s="49"/>
      <c r="W923" s="49"/>
    </row>
    <row r="924">
      <c r="A924" s="94"/>
      <c r="F924" s="3"/>
      <c r="G924" s="3"/>
      <c r="H924" s="2"/>
      <c r="I924" s="2"/>
      <c r="J924" s="2"/>
      <c r="L924" s="47"/>
      <c r="O924" s="98"/>
      <c r="P924" s="98"/>
      <c r="R924" s="47"/>
      <c r="T924" s="49"/>
      <c r="U924" s="49"/>
      <c r="V924" s="49"/>
      <c r="W924" s="49"/>
    </row>
    <row r="925">
      <c r="A925" s="94"/>
      <c r="F925" s="2"/>
      <c r="G925" s="3"/>
      <c r="H925" s="3"/>
      <c r="I925" s="2"/>
      <c r="J925" s="3"/>
      <c r="L925" s="47"/>
      <c r="O925" s="98"/>
      <c r="P925" s="98"/>
      <c r="R925" s="47"/>
      <c r="T925" s="49"/>
      <c r="U925" s="49"/>
      <c r="V925" s="49"/>
      <c r="W925" s="49"/>
    </row>
    <row r="926">
      <c r="A926" s="94"/>
      <c r="F926" s="3"/>
      <c r="G926" s="3"/>
      <c r="H926" s="3"/>
      <c r="I926" s="2"/>
      <c r="J926" s="3"/>
      <c r="L926" s="47"/>
      <c r="O926" s="98"/>
      <c r="P926" s="98"/>
      <c r="R926" s="47"/>
      <c r="T926" s="49"/>
      <c r="U926" s="49"/>
      <c r="V926" s="49"/>
      <c r="W926" s="49"/>
    </row>
    <row r="927">
      <c r="A927" s="94"/>
      <c r="F927" s="3"/>
      <c r="G927" s="3"/>
      <c r="H927" s="3"/>
      <c r="I927" s="2"/>
      <c r="J927" s="3"/>
      <c r="L927" s="47"/>
      <c r="O927" s="98"/>
      <c r="P927" s="98"/>
      <c r="R927" s="47"/>
      <c r="T927" s="49"/>
      <c r="U927" s="49"/>
      <c r="V927" s="49"/>
      <c r="W927" s="49"/>
    </row>
    <row r="928">
      <c r="A928" s="94"/>
      <c r="F928" s="2"/>
      <c r="G928" s="2"/>
      <c r="H928" s="2"/>
      <c r="I928" s="2"/>
      <c r="J928" s="2"/>
      <c r="L928" s="47"/>
      <c r="O928" s="98"/>
      <c r="P928" s="98"/>
      <c r="R928" s="47"/>
      <c r="T928" s="49"/>
      <c r="U928" s="49"/>
      <c r="V928" s="49"/>
      <c r="W928" s="49"/>
    </row>
    <row r="929">
      <c r="A929" s="94"/>
      <c r="F929" s="2"/>
      <c r="G929" s="2"/>
      <c r="H929" s="2"/>
      <c r="I929" s="2"/>
      <c r="J929" s="2"/>
      <c r="L929" s="47"/>
      <c r="O929" s="98"/>
      <c r="P929" s="98"/>
      <c r="R929" s="47"/>
      <c r="T929" s="49"/>
      <c r="U929" s="49"/>
      <c r="V929" s="49"/>
      <c r="W929" s="49"/>
    </row>
    <row r="930">
      <c r="A930" s="94"/>
      <c r="F930" s="2"/>
      <c r="G930" s="2"/>
      <c r="H930" s="2"/>
      <c r="I930" s="2"/>
      <c r="J930" s="2"/>
      <c r="L930" s="47"/>
      <c r="O930" s="98"/>
      <c r="P930" s="98"/>
      <c r="R930" s="47"/>
      <c r="T930" s="49"/>
      <c r="U930" s="49"/>
      <c r="V930" s="49"/>
      <c r="W930" s="49"/>
    </row>
    <row r="931">
      <c r="A931" s="94"/>
      <c r="F931" s="2"/>
      <c r="G931" s="2"/>
      <c r="H931" s="2"/>
      <c r="I931" s="2"/>
      <c r="J931" s="2"/>
      <c r="L931" s="47"/>
      <c r="O931" s="98"/>
      <c r="P931" s="98"/>
      <c r="R931" s="47"/>
      <c r="T931" s="49"/>
      <c r="U931" s="49"/>
      <c r="V931" s="49"/>
      <c r="W931" s="49"/>
    </row>
    <row r="932">
      <c r="A932" s="94"/>
      <c r="F932" s="2"/>
      <c r="G932" s="2"/>
      <c r="H932" s="2"/>
      <c r="I932" s="2"/>
      <c r="J932" s="2"/>
      <c r="L932" s="47"/>
      <c r="O932" s="98"/>
      <c r="P932" s="98"/>
      <c r="R932" s="47"/>
      <c r="T932" s="49"/>
      <c r="U932" s="49"/>
      <c r="V932" s="49"/>
      <c r="W932" s="49"/>
    </row>
    <row r="933">
      <c r="A933" s="94"/>
      <c r="F933" s="2"/>
      <c r="G933" s="2"/>
      <c r="H933" s="2"/>
      <c r="I933" s="2"/>
      <c r="J933" s="2"/>
      <c r="L933" s="47"/>
      <c r="O933" s="98"/>
      <c r="P933" s="98"/>
      <c r="R933" s="47"/>
      <c r="T933" s="49"/>
      <c r="U933" s="49"/>
      <c r="V933" s="49"/>
      <c r="W933" s="49"/>
    </row>
    <row r="934">
      <c r="A934" s="94"/>
      <c r="F934" s="2"/>
      <c r="G934" s="2"/>
      <c r="H934" s="2"/>
      <c r="I934" s="2"/>
      <c r="J934" s="2"/>
      <c r="L934" s="47"/>
      <c r="O934" s="98"/>
      <c r="P934" s="98"/>
      <c r="R934" s="47"/>
      <c r="T934" s="49"/>
      <c r="U934" s="49"/>
      <c r="V934" s="49"/>
      <c r="W934" s="49"/>
    </row>
    <row r="935">
      <c r="A935" s="94"/>
      <c r="F935" s="2"/>
      <c r="G935" s="2"/>
      <c r="H935" s="2"/>
      <c r="I935" s="2"/>
      <c r="J935" s="2"/>
      <c r="L935" s="47"/>
      <c r="O935" s="98"/>
      <c r="P935" s="98"/>
      <c r="R935" s="47"/>
      <c r="T935" s="49"/>
      <c r="U935" s="49"/>
      <c r="V935" s="49"/>
      <c r="W935" s="49"/>
    </row>
    <row r="936">
      <c r="A936" s="94"/>
      <c r="F936" s="2"/>
      <c r="G936" s="2"/>
      <c r="H936" s="3"/>
      <c r="I936" s="2"/>
      <c r="J936" s="3"/>
      <c r="L936" s="47"/>
      <c r="O936" s="98"/>
      <c r="P936" s="98"/>
      <c r="R936" s="47"/>
      <c r="T936" s="49"/>
      <c r="U936" s="49"/>
      <c r="V936" s="49"/>
      <c r="W936" s="49"/>
    </row>
    <row r="937">
      <c r="A937" s="94"/>
      <c r="F937" s="2"/>
      <c r="G937" s="2"/>
      <c r="H937" s="2"/>
      <c r="I937" s="2"/>
      <c r="J937" s="2"/>
      <c r="L937" s="47"/>
      <c r="O937" s="98"/>
      <c r="P937" s="98"/>
      <c r="R937" s="47"/>
      <c r="T937" s="49"/>
      <c r="U937" s="49"/>
      <c r="V937" s="49"/>
      <c r="W937" s="49"/>
    </row>
    <row r="938">
      <c r="A938" s="94"/>
      <c r="F938" s="2"/>
      <c r="G938" s="2"/>
      <c r="H938" s="2"/>
      <c r="I938" s="2"/>
      <c r="J938" s="2"/>
      <c r="L938" s="47"/>
      <c r="O938" s="98"/>
      <c r="P938" s="98"/>
      <c r="R938" s="47"/>
      <c r="T938" s="49"/>
      <c r="U938" s="49"/>
      <c r="V938" s="49"/>
      <c r="W938" s="49"/>
    </row>
    <row r="939">
      <c r="A939" s="94"/>
      <c r="F939" s="2"/>
      <c r="G939" s="2"/>
      <c r="H939" s="2"/>
      <c r="I939" s="2"/>
      <c r="J939" s="2"/>
      <c r="L939" s="47"/>
      <c r="O939" s="98"/>
      <c r="P939" s="98"/>
      <c r="R939" s="47"/>
      <c r="T939" s="49"/>
      <c r="U939" s="49"/>
      <c r="V939" s="49"/>
      <c r="W939" s="49"/>
    </row>
    <row r="940">
      <c r="A940" s="94"/>
      <c r="F940" s="2"/>
      <c r="G940" s="2"/>
      <c r="H940" s="2"/>
      <c r="I940" s="2"/>
      <c r="J940" s="2"/>
      <c r="L940" s="47"/>
      <c r="O940" s="98"/>
      <c r="P940" s="98"/>
      <c r="R940" s="47"/>
      <c r="T940" s="49"/>
      <c r="U940" s="49"/>
      <c r="V940" s="49"/>
      <c r="W940" s="49"/>
    </row>
    <row r="941">
      <c r="A941" s="94"/>
      <c r="F941" s="2"/>
      <c r="G941" s="2"/>
      <c r="H941" s="2"/>
      <c r="I941" s="2"/>
      <c r="J941" s="2"/>
      <c r="L941" s="47"/>
      <c r="O941" s="98"/>
      <c r="P941" s="98"/>
      <c r="R941" s="47"/>
      <c r="T941" s="49"/>
      <c r="U941" s="49"/>
      <c r="V941" s="49"/>
      <c r="W941" s="49"/>
    </row>
    <row r="942">
      <c r="A942" s="94"/>
      <c r="F942" s="2"/>
      <c r="G942" s="2"/>
      <c r="H942" s="2"/>
      <c r="I942" s="2"/>
      <c r="J942" s="2"/>
      <c r="L942" s="47"/>
      <c r="O942" s="98"/>
      <c r="P942" s="98"/>
      <c r="R942" s="47"/>
      <c r="T942" s="49"/>
      <c r="U942" s="49"/>
      <c r="V942" s="49"/>
      <c r="W942" s="49"/>
    </row>
    <row r="943">
      <c r="A943" s="94"/>
      <c r="F943" s="2"/>
      <c r="G943" s="2"/>
      <c r="H943" s="2"/>
      <c r="I943" s="2"/>
      <c r="J943" s="2"/>
      <c r="L943" s="47"/>
      <c r="O943" s="98"/>
      <c r="P943" s="98"/>
      <c r="R943" s="47"/>
      <c r="T943" s="49"/>
      <c r="U943" s="49"/>
      <c r="V943" s="49"/>
      <c r="W943" s="49"/>
    </row>
    <row r="944">
      <c r="A944" s="94"/>
      <c r="F944" s="2"/>
      <c r="G944" s="2"/>
      <c r="H944" s="2"/>
      <c r="I944" s="2"/>
      <c r="J944" s="2"/>
      <c r="L944" s="47"/>
      <c r="O944" s="98"/>
      <c r="P944" s="98"/>
      <c r="R944" s="47"/>
      <c r="T944" s="49"/>
      <c r="U944" s="49"/>
      <c r="V944" s="49"/>
      <c r="W944" s="49"/>
    </row>
    <row r="945">
      <c r="A945" s="94"/>
      <c r="F945" s="2"/>
      <c r="G945" s="2"/>
      <c r="H945" s="2"/>
      <c r="I945" s="2"/>
      <c r="J945" s="2"/>
      <c r="L945" s="47"/>
      <c r="O945" s="98"/>
      <c r="P945" s="98"/>
      <c r="R945" s="47"/>
      <c r="T945" s="49"/>
      <c r="U945" s="49"/>
      <c r="V945" s="49"/>
      <c r="W945" s="49"/>
    </row>
    <row r="946">
      <c r="A946" s="94"/>
      <c r="F946" s="2"/>
      <c r="G946" s="2"/>
      <c r="H946" s="2"/>
      <c r="I946" s="2"/>
      <c r="J946" s="2"/>
      <c r="L946" s="47"/>
      <c r="O946" s="98"/>
      <c r="P946" s="98"/>
      <c r="R946" s="47"/>
      <c r="T946" s="49"/>
      <c r="U946" s="49"/>
      <c r="V946" s="49"/>
      <c r="W946" s="49"/>
    </row>
    <row r="947">
      <c r="A947" s="94"/>
      <c r="F947" s="2"/>
      <c r="G947" s="2"/>
      <c r="H947" s="2"/>
      <c r="I947" s="2"/>
      <c r="J947" s="2"/>
      <c r="L947" s="47"/>
      <c r="O947" s="98"/>
      <c r="P947" s="98"/>
      <c r="R947" s="47"/>
      <c r="T947" s="49"/>
      <c r="U947" s="49"/>
      <c r="V947" s="49"/>
      <c r="W947" s="49"/>
    </row>
    <row r="948">
      <c r="A948" s="94"/>
      <c r="F948" s="2"/>
      <c r="G948" s="2"/>
      <c r="H948" s="2"/>
      <c r="I948" s="2"/>
      <c r="J948" s="2"/>
      <c r="L948" s="47"/>
      <c r="O948" s="98"/>
      <c r="P948" s="98"/>
      <c r="R948" s="47"/>
      <c r="T948" s="49"/>
      <c r="U948" s="49"/>
      <c r="V948" s="49"/>
      <c r="W948" s="49"/>
    </row>
    <row r="949">
      <c r="A949" s="94"/>
      <c r="F949" s="2"/>
      <c r="G949" s="2"/>
      <c r="H949" s="2"/>
      <c r="I949" s="2"/>
      <c r="J949" s="2"/>
      <c r="L949" s="47"/>
      <c r="O949" s="98"/>
      <c r="P949" s="98"/>
      <c r="R949" s="47"/>
      <c r="T949" s="49"/>
      <c r="U949" s="49"/>
      <c r="V949" s="49"/>
      <c r="W949" s="49"/>
    </row>
    <row r="950">
      <c r="A950" s="94"/>
      <c r="F950" s="2"/>
      <c r="G950" s="2"/>
      <c r="H950" s="2"/>
      <c r="I950" s="2"/>
      <c r="J950" s="2"/>
      <c r="L950" s="47"/>
      <c r="O950" s="98"/>
      <c r="P950" s="98"/>
      <c r="R950" s="47"/>
      <c r="T950" s="49"/>
      <c r="U950" s="49"/>
      <c r="V950" s="49"/>
      <c r="W950" s="49"/>
    </row>
    <row r="951">
      <c r="A951" s="94"/>
      <c r="F951" s="2"/>
      <c r="G951" s="2"/>
      <c r="H951" s="2"/>
      <c r="I951" s="2"/>
      <c r="J951" s="2"/>
      <c r="L951" s="47"/>
      <c r="O951" s="98"/>
      <c r="P951" s="98"/>
      <c r="R951" s="47"/>
      <c r="T951" s="49"/>
      <c r="U951" s="49"/>
      <c r="V951" s="49"/>
      <c r="W951" s="49"/>
    </row>
    <row r="952">
      <c r="A952" s="94"/>
      <c r="F952" s="2"/>
      <c r="G952" s="2"/>
      <c r="H952" s="3"/>
      <c r="I952" s="2"/>
      <c r="J952" s="3"/>
      <c r="L952" s="47"/>
      <c r="O952" s="98"/>
      <c r="P952" s="98"/>
      <c r="R952" s="47"/>
      <c r="T952" s="49"/>
      <c r="U952" s="49"/>
      <c r="V952" s="49"/>
      <c r="W952" s="49"/>
    </row>
    <row r="953">
      <c r="A953" s="94"/>
      <c r="F953" s="2"/>
      <c r="G953" s="2"/>
      <c r="H953" s="2"/>
      <c r="I953" s="2"/>
      <c r="J953" s="2"/>
      <c r="L953" s="47"/>
      <c r="O953" s="98"/>
      <c r="P953" s="98"/>
      <c r="R953" s="47"/>
      <c r="T953" s="49"/>
      <c r="U953" s="49"/>
      <c r="V953" s="49"/>
      <c r="W953" s="49"/>
    </row>
    <row r="954">
      <c r="A954" s="94"/>
      <c r="F954" s="2"/>
      <c r="G954" s="2"/>
      <c r="H954" s="2"/>
      <c r="I954" s="2"/>
      <c r="J954" s="2"/>
      <c r="L954" s="47"/>
      <c r="O954" s="98"/>
      <c r="P954" s="98"/>
      <c r="R954" s="47"/>
      <c r="T954" s="49"/>
      <c r="U954" s="49"/>
      <c r="V954" s="49"/>
      <c r="W954" s="49"/>
    </row>
    <row r="955">
      <c r="A955" s="94"/>
      <c r="F955" s="2"/>
      <c r="G955" s="2"/>
      <c r="H955" s="2"/>
      <c r="I955" s="2"/>
      <c r="J955" s="2"/>
      <c r="L955" s="47"/>
      <c r="O955" s="98"/>
      <c r="P955" s="98"/>
      <c r="R955" s="47"/>
      <c r="T955" s="49"/>
      <c r="U955" s="49"/>
      <c r="V955" s="49"/>
      <c r="W955" s="49"/>
    </row>
    <row r="956">
      <c r="A956" s="94"/>
      <c r="F956" s="2"/>
      <c r="G956" s="2"/>
      <c r="H956" s="2"/>
      <c r="I956" s="2"/>
      <c r="J956" s="2"/>
      <c r="L956" s="47"/>
      <c r="O956" s="98"/>
      <c r="P956" s="98"/>
      <c r="R956" s="47"/>
      <c r="T956" s="49"/>
      <c r="U956" s="49"/>
      <c r="V956" s="49"/>
      <c r="W956" s="49"/>
    </row>
    <row r="957">
      <c r="A957" s="94"/>
      <c r="F957" s="2"/>
      <c r="G957" s="2"/>
      <c r="H957" s="2"/>
      <c r="I957" s="2"/>
      <c r="J957" s="2"/>
      <c r="L957" s="47"/>
      <c r="O957" s="98"/>
      <c r="P957" s="98"/>
      <c r="R957" s="47"/>
      <c r="T957" s="49"/>
      <c r="U957" s="49"/>
      <c r="V957" s="49"/>
      <c r="W957" s="49"/>
    </row>
    <row r="958">
      <c r="A958" s="94"/>
      <c r="F958" s="2"/>
      <c r="G958" s="2"/>
      <c r="H958" s="2"/>
      <c r="I958" s="2"/>
      <c r="J958" s="2"/>
      <c r="L958" s="47"/>
      <c r="O958" s="98"/>
      <c r="P958" s="98"/>
      <c r="R958" s="47"/>
      <c r="T958" s="49"/>
      <c r="U958" s="49"/>
      <c r="V958" s="49"/>
      <c r="W958" s="49"/>
    </row>
    <row r="959">
      <c r="A959" s="94"/>
      <c r="F959" s="2"/>
      <c r="G959" s="2"/>
      <c r="H959" s="2"/>
      <c r="I959" s="2"/>
      <c r="J959" s="2"/>
      <c r="L959" s="47"/>
      <c r="O959" s="98"/>
      <c r="P959" s="98"/>
      <c r="R959" s="47"/>
      <c r="T959" s="49"/>
      <c r="U959" s="49"/>
      <c r="V959" s="49"/>
      <c r="W959" s="49"/>
    </row>
    <row r="960">
      <c r="A960" s="94"/>
      <c r="F960" s="2"/>
      <c r="G960" s="2"/>
      <c r="H960" s="2"/>
      <c r="I960" s="2"/>
      <c r="J960" s="2"/>
      <c r="L960" s="47"/>
      <c r="O960" s="98"/>
      <c r="P960" s="98"/>
      <c r="R960" s="47"/>
      <c r="T960" s="49"/>
      <c r="U960" s="49"/>
      <c r="V960" s="49"/>
      <c r="W960" s="49"/>
    </row>
    <row r="961">
      <c r="A961" s="94"/>
      <c r="F961" s="2"/>
      <c r="G961" s="2"/>
      <c r="H961" s="2"/>
      <c r="I961" s="2"/>
      <c r="J961" s="2"/>
      <c r="L961" s="47"/>
      <c r="O961" s="98"/>
      <c r="P961" s="98"/>
      <c r="R961" s="47"/>
      <c r="T961" s="49"/>
      <c r="U961" s="49"/>
      <c r="V961" s="49"/>
      <c r="W961" s="49"/>
    </row>
    <row r="962">
      <c r="A962" s="94"/>
      <c r="F962" s="2"/>
      <c r="G962" s="2"/>
      <c r="H962" s="2"/>
      <c r="I962" s="2"/>
      <c r="J962" s="2"/>
      <c r="L962" s="47"/>
      <c r="O962" s="98"/>
      <c r="P962" s="98"/>
      <c r="R962" s="47"/>
      <c r="T962" s="49"/>
      <c r="U962" s="49"/>
      <c r="V962" s="49"/>
      <c r="W962" s="49"/>
    </row>
    <row r="963">
      <c r="A963" s="94"/>
      <c r="F963" s="3"/>
      <c r="G963" s="3"/>
      <c r="H963" s="3"/>
      <c r="I963" s="2"/>
      <c r="J963" s="3"/>
      <c r="L963" s="47"/>
      <c r="O963" s="98"/>
      <c r="P963" s="98"/>
      <c r="R963" s="47"/>
      <c r="T963" s="49"/>
      <c r="U963" s="49"/>
      <c r="V963" s="49"/>
      <c r="W963" s="49"/>
    </row>
    <row r="964">
      <c r="A964" s="94"/>
      <c r="F964" s="3"/>
      <c r="G964" s="3"/>
      <c r="H964" s="3"/>
      <c r="I964" s="2"/>
      <c r="J964" s="3"/>
      <c r="L964" s="47"/>
      <c r="O964" s="98"/>
      <c r="P964" s="98"/>
      <c r="R964" s="47"/>
      <c r="T964" s="49"/>
      <c r="U964" s="49"/>
      <c r="V964" s="49"/>
      <c r="W964" s="49"/>
    </row>
    <row r="965">
      <c r="A965" s="94"/>
      <c r="F965" s="2"/>
      <c r="G965" s="2"/>
      <c r="H965" s="2"/>
      <c r="I965" s="2"/>
      <c r="J965" s="2"/>
      <c r="L965" s="47"/>
      <c r="O965" s="98"/>
      <c r="P965" s="98"/>
      <c r="R965" s="47"/>
      <c r="T965" s="49"/>
      <c r="U965" s="49"/>
      <c r="V965" s="49"/>
      <c r="W965" s="49"/>
    </row>
    <row r="966">
      <c r="A966" s="94"/>
      <c r="F966" s="2"/>
      <c r="G966" s="2"/>
      <c r="H966" s="2"/>
      <c r="I966" s="2"/>
      <c r="J966" s="2"/>
      <c r="L966" s="47"/>
      <c r="O966" s="98"/>
      <c r="P966" s="98"/>
      <c r="R966" s="47"/>
      <c r="T966" s="49"/>
      <c r="U966" s="49"/>
      <c r="V966" s="49"/>
      <c r="W966" s="49"/>
    </row>
    <row r="967">
      <c r="A967" s="94"/>
      <c r="F967" s="2"/>
      <c r="G967" s="2"/>
      <c r="H967" s="2"/>
      <c r="I967" s="2"/>
      <c r="J967" s="2"/>
      <c r="L967" s="47"/>
      <c r="O967" s="98"/>
      <c r="P967" s="98"/>
      <c r="R967" s="47"/>
      <c r="T967" s="49"/>
      <c r="U967" s="49"/>
      <c r="V967" s="49"/>
      <c r="W967" s="49"/>
    </row>
    <row r="968">
      <c r="A968" s="94"/>
      <c r="F968" s="2"/>
      <c r="G968" s="2"/>
      <c r="H968" s="2"/>
      <c r="I968" s="2"/>
      <c r="J968" s="2"/>
      <c r="L968" s="47"/>
      <c r="O968" s="98"/>
      <c r="P968" s="98"/>
      <c r="R968" s="47"/>
      <c r="T968" s="49"/>
      <c r="U968" s="49"/>
      <c r="V968" s="49"/>
      <c r="W968" s="49"/>
    </row>
    <row r="969">
      <c r="A969" s="94"/>
      <c r="F969" s="2"/>
      <c r="G969" s="2"/>
      <c r="H969" s="2"/>
      <c r="I969" s="2"/>
      <c r="J969" s="2"/>
      <c r="L969" s="47"/>
      <c r="O969" s="98"/>
      <c r="P969" s="98"/>
      <c r="R969" s="47"/>
      <c r="T969" s="49"/>
      <c r="U969" s="49"/>
      <c r="V969" s="49"/>
      <c r="W969" s="49"/>
    </row>
    <row r="970">
      <c r="A970" s="94"/>
      <c r="F970" s="2"/>
      <c r="G970" s="2"/>
      <c r="H970" s="2"/>
      <c r="I970" s="2"/>
      <c r="J970" s="2"/>
      <c r="L970" s="47"/>
      <c r="O970" s="98"/>
      <c r="P970" s="98"/>
      <c r="R970" s="47"/>
      <c r="T970" s="49"/>
      <c r="U970" s="49"/>
      <c r="V970" s="49"/>
      <c r="W970" s="49"/>
    </row>
    <row r="971">
      <c r="A971" s="94"/>
      <c r="F971" s="2"/>
      <c r="G971" s="2"/>
      <c r="H971" s="2"/>
      <c r="I971" s="2"/>
      <c r="J971" s="2"/>
      <c r="L971" s="47"/>
      <c r="O971" s="98"/>
      <c r="P971" s="98"/>
      <c r="R971" s="47"/>
      <c r="T971" s="49"/>
      <c r="U971" s="49"/>
      <c r="V971" s="49"/>
      <c r="W971" s="49"/>
    </row>
    <row r="972">
      <c r="A972" s="94"/>
      <c r="F972" s="2"/>
      <c r="G972" s="3"/>
      <c r="H972" s="2"/>
      <c r="I972" s="2"/>
      <c r="J972" s="2"/>
      <c r="L972" s="47"/>
      <c r="O972" s="98"/>
      <c r="P972" s="98"/>
      <c r="R972" s="47"/>
      <c r="T972" s="49"/>
      <c r="U972" s="49"/>
      <c r="V972" s="49"/>
      <c r="W972" s="49"/>
    </row>
    <row r="973">
      <c r="A973" s="94"/>
      <c r="F973" s="2"/>
      <c r="G973" s="2"/>
      <c r="H973" s="2"/>
      <c r="I973" s="2"/>
      <c r="J973" s="2"/>
      <c r="L973" s="47"/>
      <c r="O973" s="98"/>
      <c r="P973" s="98"/>
      <c r="R973" s="47"/>
      <c r="T973" s="49"/>
      <c r="U973" s="49"/>
      <c r="V973" s="49"/>
      <c r="W973" s="49"/>
    </row>
    <row r="974">
      <c r="A974" s="94"/>
      <c r="F974" s="2"/>
      <c r="G974" s="2"/>
      <c r="H974" s="2"/>
      <c r="I974" s="2"/>
      <c r="J974" s="2"/>
      <c r="L974" s="47"/>
      <c r="O974" s="98"/>
      <c r="P974" s="98"/>
      <c r="R974" s="47"/>
      <c r="T974" s="49"/>
      <c r="U974" s="49"/>
      <c r="V974" s="49"/>
      <c r="W974" s="49"/>
    </row>
    <row r="975">
      <c r="A975" s="94"/>
      <c r="F975" s="2"/>
      <c r="G975" s="2"/>
      <c r="H975" s="2"/>
      <c r="I975" s="2"/>
      <c r="J975" s="2"/>
      <c r="L975" s="47"/>
      <c r="O975" s="98"/>
      <c r="P975" s="98"/>
      <c r="R975" s="47"/>
      <c r="T975" s="49"/>
      <c r="U975" s="49"/>
      <c r="V975" s="49"/>
      <c r="W975" s="49"/>
    </row>
    <row r="976">
      <c r="A976" s="94"/>
      <c r="F976" s="2"/>
      <c r="G976" s="2"/>
      <c r="H976" s="2"/>
      <c r="I976" s="2"/>
      <c r="J976" s="2"/>
      <c r="L976" s="47"/>
      <c r="O976" s="98"/>
      <c r="P976" s="98"/>
      <c r="R976" s="47"/>
      <c r="T976" s="49"/>
      <c r="U976" s="49"/>
      <c r="V976" s="49"/>
      <c r="W976" s="49"/>
    </row>
    <row r="977">
      <c r="A977" s="94"/>
      <c r="F977" s="2"/>
      <c r="G977" s="2"/>
      <c r="H977" s="2"/>
      <c r="I977" s="2"/>
      <c r="J977" s="2"/>
      <c r="L977" s="47"/>
      <c r="O977" s="98"/>
      <c r="P977" s="98"/>
      <c r="R977" s="47"/>
      <c r="T977" s="49"/>
      <c r="U977" s="49"/>
      <c r="V977" s="49"/>
      <c r="W977" s="49"/>
    </row>
    <row r="978">
      <c r="A978" s="94"/>
      <c r="F978" s="2"/>
      <c r="G978" s="2"/>
      <c r="H978" s="2"/>
      <c r="I978" s="2"/>
      <c r="J978" s="2"/>
      <c r="L978" s="47"/>
      <c r="O978" s="98"/>
      <c r="P978" s="98"/>
      <c r="R978" s="47"/>
      <c r="T978" s="49"/>
      <c r="U978" s="49"/>
      <c r="V978" s="49"/>
      <c r="W978" s="49"/>
    </row>
    <row r="979">
      <c r="A979" s="94"/>
      <c r="F979" s="3"/>
      <c r="G979" s="3"/>
      <c r="H979" s="3"/>
      <c r="I979" s="2"/>
      <c r="J979" s="3"/>
      <c r="L979" s="47"/>
      <c r="O979" s="98"/>
      <c r="P979" s="98"/>
      <c r="R979" s="47"/>
      <c r="T979" s="49"/>
      <c r="U979" s="49"/>
      <c r="V979" s="49"/>
      <c r="W979" s="49"/>
    </row>
    <row r="980">
      <c r="A980" s="94"/>
      <c r="F980" s="3"/>
      <c r="G980" s="3"/>
      <c r="H980" s="3"/>
      <c r="I980" s="2"/>
      <c r="J980" s="3"/>
      <c r="L980" s="47"/>
      <c r="O980" s="98"/>
      <c r="P980" s="98"/>
      <c r="R980" s="47"/>
      <c r="T980" s="49"/>
      <c r="U980" s="49"/>
      <c r="V980" s="49"/>
      <c r="W980" s="49"/>
    </row>
    <row r="981">
      <c r="A981" s="94"/>
      <c r="F981" s="3"/>
      <c r="G981" s="3"/>
      <c r="H981" s="3"/>
      <c r="I981" s="2"/>
      <c r="J981" s="3"/>
      <c r="L981" s="47"/>
      <c r="O981" s="98"/>
      <c r="P981" s="98"/>
      <c r="R981" s="47"/>
      <c r="T981" s="49"/>
      <c r="U981" s="49"/>
      <c r="V981" s="49"/>
      <c r="W981" s="49"/>
    </row>
    <row r="982">
      <c r="A982" s="94"/>
      <c r="F982" s="2"/>
      <c r="G982" s="2"/>
      <c r="H982" s="2"/>
      <c r="I982" s="2"/>
      <c r="J982" s="2"/>
      <c r="L982" s="47"/>
      <c r="O982" s="98"/>
      <c r="P982" s="98"/>
      <c r="R982" s="47"/>
      <c r="T982" s="49"/>
      <c r="U982" s="49"/>
      <c r="V982" s="49"/>
      <c r="W982" s="49"/>
    </row>
    <row r="983">
      <c r="A983" s="94"/>
      <c r="F983" s="2"/>
      <c r="G983" s="2"/>
      <c r="H983" s="2"/>
      <c r="I983" s="2"/>
      <c r="J983" s="2"/>
      <c r="L983" s="47"/>
      <c r="O983" s="98"/>
      <c r="P983" s="98"/>
      <c r="R983" s="47"/>
      <c r="T983" s="49"/>
      <c r="U983" s="49"/>
      <c r="V983" s="49"/>
      <c r="W983" s="49"/>
    </row>
    <row r="984">
      <c r="A984" s="94"/>
      <c r="F984" s="2"/>
      <c r="G984" s="2"/>
      <c r="H984" s="2"/>
      <c r="I984" s="2"/>
      <c r="J984" s="2"/>
      <c r="L984" s="47"/>
      <c r="O984" s="98"/>
      <c r="P984" s="98"/>
      <c r="R984" s="47"/>
      <c r="T984" s="49"/>
      <c r="U984" s="49"/>
      <c r="V984" s="49"/>
      <c r="W984" s="49"/>
    </row>
    <row r="985">
      <c r="A985" s="94"/>
      <c r="F985" s="2"/>
      <c r="G985" s="2"/>
      <c r="H985" s="2"/>
      <c r="I985" s="2"/>
      <c r="J985" s="2"/>
      <c r="L985" s="47"/>
      <c r="O985" s="98"/>
      <c r="P985" s="98"/>
      <c r="R985" s="47"/>
      <c r="T985" s="49"/>
      <c r="U985" s="49"/>
      <c r="V985" s="49"/>
      <c r="W985" s="49"/>
    </row>
    <row r="986">
      <c r="A986" s="94"/>
      <c r="F986" s="2"/>
      <c r="G986" s="2"/>
      <c r="H986" s="2"/>
      <c r="I986" s="2"/>
      <c r="J986" s="2"/>
      <c r="L986" s="47"/>
      <c r="O986" s="98"/>
      <c r="P986" s="98"/>
      <c r="R986" s="47"/>
      <c r="T986" s="49"/>
      <c r="U986" s="49"/>
      <c r="V986" s="49"/>
      <c r="W986" s="49"/>
    </row>
    <row r="987">
      <c r="A987" s="94"/>
      <c r="F987" s="2"/>
      <c r="G987" s="2"/>
      <c r="H987" s="2"/>
      <c r="I987" s="2"/>
      <c r="J987" s="2"/>
      <c r="L987" s="47"/>
      <c r="O987" s="98"/>
      <c r="P987" s="98"/>
      <c r="R987" s="47"/>
      <c r="T987" s="49"/>
      <c r="U987" s="49"/>
      <c r="V987" s="49"/>
      <c r="W987" s="49"/>
    </row>
    <row r="988">
      <c r="A988" s="94"/>
      <c r="F988" s="2"/>
      <c r="G988" s="2"/>
      <c r="H988" s="2"/>
      <c r="I988" s="2"/>
      <c r="J988" s="2"/>
      <c r="L988" s="47"/>
      <c r="O988" s="98"/>
      <c r="P988" s="98"/>
      <c r="R988" s="47"/>
      <c r="T988" s="49"/>
      <c r="U988" s="49"/>
      <c r="V988" s="49"/>
      <c r="W988" s="49"/>
    </row>
    <row r="989">
      <c r="A989" s="94"/>
      <c r="F989" s="2"/>
      <c r="G989" s="2"/>
      <c r="H989" s="3"/>
      <c r="I989" s="2"/>
      <c r="J989" s="3"/>
      <c r="L989" s="47"/>
      <c r="O989" s="98"/>
      <c r="P989" s="98"/>
      <c r="R989" s="47"/>
      <c r="T989" s="49"/>
      <c r="U989" s="49"/>
      <c r="V989" s="49"/>
      <c r="W989" s="49"/>
    </row>
    <row r="990">
      <c r="A990" s="94"/>
      <c r="F990" s="3"/>
      <c r="G990" s="3"/>
      <c r="H990" s="3"/>
      <c r="I990" s="2"/>
      <c r="J990" s="3"/>
      <c r="L990" s="47"/>
      <c r="O990" s="98"/>
      <c r="P990" s="98"/>
      <c r="R990" s="47"/>
      <c r="T990" s="49"/>
      <c r="U990" s="49"/>
      <c r="V990" s="49"/>
      <c r="W990" s="49"/>
    </row>
    <row r="991">
      <c r="A991" s="94"/>
      <c r="F991" s="2"/>
      <c r="G991" s="2"/>
      <c r="H991" s="2"/>
      <c r="I991" s="2"/>
      <c r="J991" s="2"/>
      <c r="L991" s="47"/>
      <c r="O991" s="98"/>
      <c r="P991" s="98"/>
      <c r="R991" s="47"/>
      <c r="T991" s="49"/>
      <c r="U991" s="49"/>
      <c r="V991" s="49"/>
      <c r="W991" s="49"/>
    </row>
    <row r="992">
      <c r="A992" s="94"/>
      <c r="F992" s="2"/>
      <c r="G992" s="2"/>
      <c r="H992" s="2"/>
      <c r="I992" s="2"/>
      <c r="J992" s="2"/>
      <c r="L992" s="47"/>
      <c r="O992" s="98"/>
      <c r="P992" s="98"/>
      <c r="R992" s="47"/>
      <c r="T992" s="49"/>
      <c r="U992" s="49"/>
      <c r="V992" s="49"/>
      <c r="W992" s="49"/>
    </row>
    <row r="993">
      <c r="A993" s="94"/>
      <c r="F993" s="3"/>
      <c r="G993" s="3"/>
      <c r="H993" s="3"/>
      <c r="I993" s="2"/>
      <c r="J993" s="3"/>
      <c r="L993" s="47"/>
      <c r="O993" s="98"/>
      <c r="P993" s="98"/>
      <c r="R993" s="47"/>
      <c r="T993" s="49"/>
      <c r="U993" s="49"/>
      <c r="V993" s="49"/>
      <c r="W993" s="49"/>
    </row>
    <row r="994">
      <c r="A994" s="94"/>
      <c r="F994" s="3"/>
      <c r="G994" s="3"/>
      <c r="H994" s="3"/>
      <c r="I994" s="2"/>
      <c r="J994" s="3"/>
      <c r="L994" s="47"/>
      <c r="O994" s="98"/>
      <c r="P994" s="98"/>
      <c r="R994" s="47"/>
      <c r="T994" s="49"/>
      <c r="U994" s="49"/>
      <c r="V994" s="49"/>
      <c r="W994" s="49"/>
    </row>
    <row r="995">
      <c r="A995" s="94"/>
      <c r="F995" s="3"/>
      <c r="G995" s="3"/>
      <c r="H995" s="3"/>
      <c r="I995" s="2"/>
      <c r="J995" s="3"/>
      <c r="L995" s="47"/>
      <c r="O995" s="98"/>
      <c r="P995" s="98"/>
      <c r="R995" s="47"/>
      <c r="T995" s="49"/>
      <c r="U995" s="49"/>
      <c r="V995" s="49"/>
      <c r="W995" s="49"/>
    </row>
    <row r="996">
      <c r="A996" s="94"/>
      <c r="F996" s="2"/>
      <c r="G996" s="2"/>
      <c r="H996" s="2"/>
      <c r="I996" s="2"/>
      <c r="J996" s="2"/>
      <c r="L996" s="47"/>
      <c r="O996" s="98"/>
      <c r="P996" s="98"/>
      <c r="R996" s="47"/>
      <c r="T996" s="49"/>
      <c r="U996" s="49"/>
      <c r="V996" s="49"/>
      <c r="W996" s="49"/>
    </row>
    <row r="997">
      <c r="A997" s="94"/>
      <c r="F997" s="2"/>
      <c r="G997" s="2"/>
      <c r="H997" s="2"/>
      <c r="I997" s="2"/>
      <c r="J997" s="2"/>
      <c r="L997" s="47"/>
      <c r="O997" s="98"/>
      <c r="P997" s="98"/>
      <c r="R997" s="47"/>
      <c r="T997" s="49"/>
      <c r="U997" s="49"/>
      <c r="V997" s="49"/>
      <c r="W997" s="49"/>
    </row>
    <row r="998">
      <c r="A998" s="94"/>
      <c r="F998" s="2"/>
      <c r="G998" s="2"/>
      <c r="H998" s="2"/>
      <c r="I998" s="2"/>
      <c r="J998" s="2"/>
      <c r="L998" s="47"/>
      <c r="O998" s="98"/>
      <c r="P998" s="98"/>
      <c r="R998" s="47"/>
      <c r="T998" s="49"/>
      <c r="U998" s="49"/>
      <c r="V998" s="49"/>
      <c r="W998" s="49"/>
    </row>
    <row r="999">
      <c r="A999" s="94"/>
      <c r="F999" s="2"/>
      <c r="G999" s="2"/>
      <c r="H999" s="2"/>
      <c r="I999" s="2"/>
      <c r="J999" s="2"/>
      <c r="L999" s="47"/>
      <c r="O999" s="98"/>
      <c r="P999" s="98"/>
      <c r="R999" s="47"/>
      <c r="T999" s="49"/>
      <c r="U999" s="49"/>
      <c r="V999" s="49"/>
      <c r="W999" s="49"/>
    </row>
    <row r="1000">
      <c r="A1000" s="94"/>
      <c r="F1000" s="2"/>
      <c r="G1000" s="2"/>
      <c r="H1000" s="2"/>
      <c r="I1000" s="2"/>
      <c r="J1000" s="2"/>
      <c r="L1000" s="47"/>
      <c r="O1000" s="98"/>
      <c r="P1000" s="98"/>
      <c r="R1000" s="47"/>
      <c r="T1000" s="49"/>
      <c r="U1000" s="49"/>
      <c r="V1000" s="49"/>
      <c r="W1000" s="49"/>
    </row>
    <row r="1001">
      <c r="A1001" s="94"/>
      <c r="F1001" s="2"/>
      <c r="G1001" s="2"/>
      <c r="H1001" s="2"/>
      <c r="I1001" s="2"/>
      <c r="J1001" s="2"/>
      <c r="L1001" s="47"/>
      <c r="O1001" s="98"/>
      <c r="P1001" s="98"/>
      <c r="R1001" s="47"/>
      <c r="T1001" s="49"/>
      <c r="U1001" s="49"/>
      <c r="V1001" s="49"/>
      <c r="W1001" s="49"/>
    </row>
    <row r="1002">
      <c r="A1002" s="94"/>
      <c r="F1002" s="2"/>
      <c r="G1002" s="2"/>
      <c r="H1002" s="3"/>
      <c r="I1002" s="2"/>
      <c r="J1002" s="3"/>
      <c r="L1002" s="47"/>
      <c r="O1002" s="98"/>
      <c r="P1002" s="98"/>
      <c r="R1002" s="47"/>
      <c r="T1002" s="49"/>
      <c r="U1002" s="49"/>
      <c r="V1002" s="49"/>
      <c r="W1002" s="49"/>
    </row>
    <row r="1003">
      <c r="A1003" s="94"/>
      <c r="F1003" s="2"/>
      <c r="G1003" s="2"/>
      <c r="H1003" s="2"/>
      <c r="I1003" s="2"/>
      <c r="J1003" s="2"/>
      <c r="L1003" s="47"/>
      <c r="O1003" s="98"/>
      <c r="P1003" s="98"/>
      <c r="R1003" s="47"/>
      <c r="T1003" s="49"/>
      <c r="U1003" s="49"/>
      <c r="V1003" s="49"/>
      <c r="W1003" s="49"/>
    </row>
    <row r="1004">
      <c r="A1004" s="94"/>
      <c r="F1004" s="2"/>
      <c r="G1004" s="2"/>
      <c r="H1004" s="2"/>
      <c r="I1004" s="2"/>
      <c r="J1004" s="2"/>
      <c r="L1004" s="47"/>
      <c r="O1004" s="98"/>
      <c r="P1004" s="98"/>
      <c r="R1004" s="47"/>
      <c r="T1004" s="49"/>
      <c r="U1004" s="49"/>
      <c r="V1004" s="49"/>
      <c r="W1004" s="49"/>
    </row>
    <row r="1005">
      <c r="A1005" s="94"/>
      <c r="F1005" s="2"/>
      <c r="G1005" s="2"/>
      <c r="H1005" s="2"/>
      <c r="I1005" s="2"/>
      <c r="J1005" s="2"/>
      <c r="L1005" s="47"/>
      <c r="O1005" s="98"/>
      <c r="P1005" s="98"/>
      <c r="R1005" s="47"/>
      <c r="T1005" s="49"/>
      <c r="U1005" s="49"/>
      <c r="V1005" s="49"/>
      <c r="W1005" s="49"/>
    </row>
    <row r="1006">
      <c r="A1006" s="94"/>
      <c r="F1006" s="2"/>
      <c r="G1006" s="2"/>
      <c r="H1006" s="3"/>
      <c r="I1006" s="2"/>
      <c r="J1006" s="3"/>
      <c r="L1006" s="47"/>
      <c r="O1006" s="98"/>
      <c r="P1006" s="98"/>
      <c r="R1006" s="47"/>
      <c r="T1006" s="49"/>
      <c r="U1006" s="49"/>
      <c r="V1006" s="49"/>
      <c r="W1006" s="49"/>
    </row>
    <row r="1007">
      <c r="A1007" s="94"/>
      <c r="F1007" s="2"/>
      <c r="G1007" s="2"/>
      <c r="H1007" s="2"/>
      <c r="I1007" s="2"/>
      <c r="J1007" s="2"/>
      <c r="L1007" s="47"/>
      <c r="O1007" s="98"/>
      <c r="P1007" s="98"/>
      <c r="R1007" s="47"/>
      <c r="T1007" s="49"/>
      <c r="U1007" s="49"/>
      <c r="V1007" s="49"/>
      <c r="W1007" s="49"/>
    </row>
    <row r="1008">
      <c r="A1008" s="94"/>
      <c r="F1008" s="2"/>
      <c r="G1008" s="2"/>
      <c r="H1008" s="2"/>
      <c r="I1008" s="2"/>
      <c r="J1008" s="2"/>
      <c r="L1008" s="47"/>
      <c r="O1008" s="98"/>
      <c r="P1008" s="98"/>
      <c r="R1008" s="47"/>
      <c r="T1008" s="49"/>
      <c r="U1008" s="49"/>
      <c r="V1008" s="49"/>
      <c r="W1008" s="49"/>
    </row>
    <row r="1009">
      <c r="A1009" s="94"/>
      <c r="F1009" s="2"/>
      <c r="G1009" s="2"/>
      <c r="H1009" s="2"/>
      <c r="I1009" s="2"/>
      <c r="J1009" s="2"/>
      <c r="L1009" s="47"/>
      <c r="O1009" s="98"/>
      <c r="P1009" s="98"/>
      <c r="R1009" s="47"/>
      <c r="T1009" s="49"/>
      <c r="U1009" s="49"/>
      <c r="V1009" s="49"/>
      <c r="W1009" s="49"/>
    </row>
    <row r="1010">
      <c r="A1010" s="94"/>
      <c r="F1010" s="2"/>
      <c r="G1010" s="2"/>
      <c r="H1010" s="2"/>
      <c r="I1010" s="2"/>
      <c r="J1010" s="2"/>
      <c r="L1010" s="47"/>
      <c r="O1010" s="98"/>
      <c r="P1010" s="98"/>
      <c r="R1010" s="47"/>
      <c r="T1010" s="49"/>
      <c r="U1010" s="49"/>
      <c r="V1010" s="49"/>
      <c r="W1010" s="49"/>
    </row>
    <row r="1011">
      <c r="A1011" s="94"/>
      <c r="F1011" s="2"/>
      <c r="G1011" s="2"/>
      <c r="H1011" s="2"/>
      <c r="I1011" s="2"/>
      <c r="J1011" s="2"/>
      <c r="L1011" s="47"/>
      <c r="O1011" s="98"/>
      <c r="P1011" s="98"/>
      <c r="R1011" s="47"/>
      <c r="T1011" s="49"/>
      <c r="U1011" s="49"/>
      <c r="V1011" s="49"/>
      <c r="W1011" s="49"/>
    </row>
    <row r="1012">
      <c r="A1012" s="94"/>
      <c r="F1012" s="2"/>
      <c r="G1012" s="2"/>
      <c r="H1012" s="2"/>
      <c r="I1012" s="2"/>
      <c r="J1012" s="2"/>
      <c r="L1012" s="47"/>
      <c r="O1012" s="98"/>
      <c r="P1012" s="98"/>
      <c r="R1012" s="47"/>
      <c r="T1012" s="49"/>
      <c r="U1012" s="49"/>
      <c r="V1012" s="49"/>
      <c r="W1012" s="49"/>
    </row>
    <row r="1013">
      <c r="A1013" s="94"/>
      <c r="F1013" s="2"/>
      <c r="G1013" s="2"/>
      <c r="H1013" s="2"/>
      <c r="I1013" s="2"/>
      <c r="J1013" s="2"/>
      <c r="L1013" s="47"/>
      <c r="O1013" s="98"/>
      <c r="P1013" s="98"/>
      <c r="R1013" s="47"/>
      <c r="T1013" s="49"/>
      <c r="U1013" s="49"/>
      <c r="V1013" s="49"/>
      <c r="W1013" s="49"/>
    </row>
    <row r="1014">
      <c r="A1014" s="94"/>
      <c r="F1014" s="2"/>
      <c r="G1014" s="2"/>
      <c r="H1014" s="2"/>
      <c r="I1014" s="2"/>
      <c r="J1014" s="2"/>
      <c r="L1014" s="47"/>
      <c r="O1014" s="98"/>
      <c r="P1014" s="98"/>
      <c r="R1014" s="47"/>
      <c r="T1014" s="49"/>
      <c r="U1014" s="49"/>
      <c r="V1014" s="49"/>
      <c r="W1014" s="49"/>
    </row>
    <row r="1015">
      <c r="A1015" s="94"/>
      <c r="F1015" s="2"/>
      <c r="G1015" s="2"/>
      <c r="H1015" s="2"/>
      <c r="I1015" s="2"/>
      <c r="J1015" s="2"/>
      <c r="L1015" s="47"/>
      <c r="O1015" s="98"/>
      <c r="P1015" s="98"/>
      <c r="R1015" s="47"/>
      <c r="T1015" s="49"/>
      <c r="U1015" s="49"/>
      <c r="V1015" s="49"/>
      <c r="W1015" s="49"/>
    </row>
    <row r="1016">
      <c r="A1016" s="94"/>
      <c r="F1016" s="2"/>
      <c r="G1016" s="2"/>
      <c r="H1016" s="2"/>
      <c r="I1016" s="2"/>
      <c r="J1016" s="2"/>
      <c r="L1016" s="47"/>
      <c r="O1016" s="98"/>
      <c r="P1016" s="98"/>
      <c r="R1016" s="47"/>
      <c r="T1016" s="49"/>
      <c r="U1016" s="49"/>
      <c r="V1016" s="49"/>
      <c r="W1016" s="49"/>
    </row>
    <row r="1017">
      <c r="A1017" s="94"/>
      <c r="F1017" s="2"/>
      <c r="G1017" s="2"/>
      <c r="H1017" s="2"/>
      <c r="I1017" s="2"/>
      <c r="J1017" s="2"/>
      <c r="L1017" s="47"/>
      <c r="O1017" s="98"/>
      <c r="P1017" s="98"/>
      <c r="R1017" s="47"/>
      <c r="T1017" s="49"/>
      <c r="U1017" s="49"/>
      <c r="V1017" s="49"/>
      <c r="W1017" s="49"/>
    </row>
    <row r="1018">
      <c r="A1018" s="94"/>
      <c r="F1018" s="2"/>
      <c r="G1018" s="2"/>
      <c r="H1018" s="2"/>
      <c r="I1018" s="2"/>
      <c r="J1018" s="2"/>
      <c r="L1018" s="47"/>
      <c r="O1018" s="98"/>
      <c r="P1018" s="98"/>
      <c r="R1018" s="47"/>
      <c r="T1018" s="49"/>
      <c r="U1018" s="49"/>
      <c r="V1018" s="49"/>
      <c r="W1018" s="49"/>
    </row>
    <row r="1019">
      <c r="A1019" s="94"/>
      <c r="F1019" s="2"/>
      <c r="G1019" s="2"/>
      <c r="H1019" s="2"/>
      <c r="I1019" s="2"/>
      <c r="J1019" s="2"/>
      <c r="L1019" s="47"/>
      <c r="O1019" s="98"/>
      <c r="P1019" s="98"/>
      <c r="R1019" s="47"/>
      <c r="T1019" s="49"/>
      <c r="U1019" s="49"/>
      <c r="V1019" s="49"/>
      <c r="W1019" s="49"/>
    </row>
    <row r="1020">
      <c r="A1020" s="94"/>
      <c r="F1020" s="2"/>
      <c r="G1020" s="2"/>
      <c r="H1020" s="2"/>
      <c r="I1020" s="2"/>
      <c r="J1020" s="2"/>
      <c r="L1020" s="47"/>
      <c r="O1020" s="98"/>
      <c r="P1020" s="98"/>
      <c r="R1020" s="47"/>
      <c r="T1020" s="49"/>
      <c r="U1020" s="49"/>
      <c r="V1020" s="49"/>
      <c r="W1020" s="49"/>
    </row>
    <row r="1021">
      <c r="A1021" s="94"/>
      <c r="F1021" s="3"/>
      <c r="G1021" s="3"/>
      <c r="H1021" s="3"/>
      <c r="I1021" s="2"/>
      <c r="J1021" s="3"/>
      <c r="L1021" s="47"/>
      <c r="O1021" s="98"/>
      <c r="P1021" s="98"/>
      <c r="R1021" s="47"/>
      <c r="T1021" s="49"/>
      <c r="U1021" s="49"/>
      <c r="V1021" s="49"/>
      <c r="W1021" s="49"/>
    </row>
    <row r="1022">
      <c r="A1022" s="94"/>
      <c r="F1022" s="3"/>
      <c r="G1022" s="3"/>
      <c r="H1022" s="3"/>
      <c r="I1022" s="2"/>
      <c r="J1022" s="3"/>
      <c r="L1022" s="47"/>
      <c r="O1022" s="98"/>
      <c r="P1022" s="98"/>
      <c r="R1022" s="47"/>
      <c r="T1022" s="49"/>
      <c r="U1022" s="49"/>
      <c r="V1022" s="49"/>
      <c r="W1022" s="49"/>
    </row>
    <row r="1023">
      <c r="A1023" s="94"/>
      <c r="F1023" s="2"/>
      <c r="G1023" s="2"/>
      <c r="H1023" s="2"/>
      <c r="I1023" s="2"/>
      <c r="J1023" s="2"/>
      <c r="L1023" s="47"/>
      <c r="O1023" s="98"/>
      <c r="P1023" s="98"/>
      <c r="R1023" s="47"/>
      <c r="T1023" s="49"/>
      <c r="U1023" s="49"/>
      <c r="V1023" s="49"/>
      <c r="W1023" s="49"/>
    </row>
    <row r="1024">
      <c r="A1024" s="94"/>
      <c r="F1024" s="2"/>
      <c r="G1024" s="2"/>
      <c r="H1024" s="2"/>
      <c r="I1024" s="2"/>
      <c r="J1024" s="2"/>
      <c r="L1024" s="47"/>
      <c r="O1024" s="98"/>
      <c r="P1024" s="98"/>
      <c r="R1024" s="47"/>
      <c r="T1024" s="49"/>
      <c r="U1024" s="49"/>
      <c r="V1024" s="49"/>
      <c r="W1024" s="49"/>
    </row>
    <row r="1025">
      <c r="A1025" s="94"/>
      <c r="F1025" s="2"/>
      <c r="G1025" s="2"/>
      <c r="H1025" s="2"/>
      <c r="I1025" s="2"/>
      <c r="J1025" s="2"/>
      <c r="L1025" s="47"/>
      <c r="O1025" s="98"/>
      <c r="P1025" s="98"/>
      <c r="R1025" s="47"/>
      <c r="T1025" s="49"/>
      <c r="U1025" s="49"/>
      <c r="V1025" s="49"/>
      <c r="W1025" s="49"/>
    </row>
    <row r="1026">
      <c r="A1026" s="94"/>
      <c r="F1026" s="2"/>
      <c r="G1026" s="2"/>
      <c r="H1026" s="2"/>
      <c r="I1026" s="2"/>
      <c r="J1026" s="2"/>
      <c r="L1026" s="47"/>
      <c r="O1026" s="98"/>
      <c r="P1026" s="98"/>
      <c r="R1026" s="47"/>
      <c r="T1026" s="49"/>
      <c r="U1026" s="49"/>
      <c r="V1026" s="49"/>
      <c r="W1026" s="49"/>
    </row>
    <row r="1027">
      <c r="A1027" s="94"/>
      <c r="F1027" s="2"/>
      <c r="G1027" s="2"/>
      <c r="H1027" s="2"/>
      <c r="I1027" s="2"/>
      <c r="J1027" s="2"/>
      <c r="L1027" s="47"/>
      <c r="O1027" s="98"/>
      <c r="P1027" s="98"/>
      <c r="R1027" s="47"/>
      <c r="T1027" s="49"/>
      <c r="U1027" s="49"/>
      <c r="V1027" s="49"/>
      <c r="W1027" s="49"/>
    </row>
    <row r="1028">
      <c r="A1028" s="94"/>
      <c r="F1028" s="2"/>
      <c r="G1028" s="2"/>
      <c r="H1028" s="2"/>
      <c r="I1028" s="2"/>
      <c r="J1028" s="2"/>
      <c r="L1028" s="47"/>
      <c r="O1028" s="98"/>
      <c r="P1028" s="98"/>
      <c r="R1028" s="47"/>
      <c r="T1028" s="49"/>
      <c r="U1028" s="49"/>
      <c r="V1028" s="49"/>
      <c r="W1028" s="49"/>
    </row>
    <row r="1029">
      <c r="A1029" s="94"/>
      <c r="F1029" s="2"/>
      <c r="G1029" s="2"/>
      <c r="H1029" s="2"/>
      <c r="I1029" s="2"/>
      <c r="J1029" s="2"/>
      <c r="L1029" s="47"/>
      <c r="O1029" s="98"/>
      <c r="P1029" s="98"/>
      <c r="R1029" s="47"/>
      <c r="T1029" s="49"/>
      <c r="U1029" s="49"/>
      <c r="V1029" s="49"/>
      <c r="W1029" s="49"/>
    </row>
    <row r="1030">
      <c r="A1030" s="94"/>
      <c r="F1030" s="2"/>
      <c r="G1030" s="2"/>
      <c r="H1030" s="2"/>
      <c r="I1030" s="2"/>
      <c r="J1030" s="2"/>
      <c r="L1030" s="47"/>
      <c r="O1030" s="98"/>
      <c r="P1030" s="98"/>
      <c r="R1030" s="47"/>
      <c r="T1030" s="49"/>
      <c r="U1030" s="49"/>
      <c r="V1030" s="49"/>
      <c r="W1030" s="49"/>
    </row>
    <row r="1031">
      <c r="A1031" s="94"/>
      <c r="F1031" s="2"/>
      <c r="G1031" s="2"/>
      <c r="H1031" s="2"/>
      <c r="I1031" s="2"/>
      <c r="J1031" s="2"/>
      <c r="L1031" s="47"/>
      <c r="O1031" s="98"/>
      <c r="P1031" s="98"/>
      <c r="R1031" s="47"/>
      <c r="T1031" s="49"/>
      <c r="U1031" s="49"/>
      <c r="V1031" s="49"/>
      <c r="W1031" s="49"/>
    </row>
    <row r="1032">
      <c r="A1032" s="94"/>
      <c r="F1032" s="2"/>
      <c r="G1032" s="2"/>
      <c r="H1032" s="2"/>
      <c r="I1032" s="2"/>
      <c r="J1032" s="2"/>
      <c r="L1032" s="47"/>
      <c r="O1032" s="98"/>
      <c r="P1032" s="98"/>
      <c r="R1032" s="47"/>
      <c r="T1032" s="49"/>
      <c r="U1032" s="49"/>
      <c r="V1032" s="49"/>
      <c r="W1032" s="49"/>
    </row>
    <row r="1033">
      <c r="A1033" s="94"/>
      <c r="F1033" s="2"/>
      <c r="G1033" s="2"/>
      <c r="H1033" s="2"/>
      <c r="I1033" s="2"/>
      <c r="J1033" s="2"/>
      <c r="L1033" s="47"/>
      <c r="O1033" s="98"/>
      <c r="P1033" s="98"/>
      <c r="R1033" s="47"/>
      <c r="T1033" s="49"/>
      <c r="U1033" s="49"/>
      <c r="V1033" s="49"/>
      <c r="W1033" s="49"/>
    </row>
    <row r="1034">
      <c r="A1034" s="94"/>
      <c r="F1034" s="2"/>
      <c r="G1034" s="2"/>
      <c r="H1034" s="2"/>
      <c r="I1034" s="2"/>
      <c r="J1034" s="2"/>
      <c r="L1034" s="47"/>
      <c r="O1034" s="98"/>
      <c r="P1034" s="98"/>
      <c r="R1034" s="47"/>
      <c r="T1034" s="49"/>
      <c r="U1034" s="49"/>
      <c r="V1034" s="49"/>
      <c r="W1034" s="49"/>
    </row>
    <row r="1035">
      <c r="A1035" s="94"/>
      <c r="F1035" s="2"/>
      <c r="G1035" s="2"/>
      <c r="H1035" s="2"/>
      <c r="I1035" s="2"/>
      <c r="J1035" s="2"/>
      <c r="L1035" s="47"/>
      <c r="O1035" s="98"/>
      <c r="P1035" s="98"/>
      <c r="R1035" s="47"/>
      <c r="T1035" s="49"/>
      <c r="U1035" s="49"/>
      <c r="V1035" s="49"/>
      <c r="W1035" s="49"/>
    </row>
    <row r="1036">
      <c r="A1036" s="94"/>
      <c r="F1036" s="2"/>
      <c r="G1036" s="2"/>
      <c r="H1036" s="2"/>
      <c r="I1036" s="2"/>
      <c r="J1036" s="2"/>
      <c r="L1036" s="47"/>
      <c r="O1036" s="98"/>
      <c r="P1036" s="98"/>
      <c r="R1036" s="47"/>
      <c r="T1036" s="49"/>
      <c r="U1036" s="49"/>
      <c r="V1036" s="49"/>
      <c r="W1036" s="49"/>
    </row>
    <row r="1037">
      <c r="A1037" s="94"/>
      <c r="F1037" s="2"/>
      <c r="G1037" s="2"/>
      <c r="H1037" s="2"/>
      <c r="I1037" s="2"/>
      <c r="J1037" s="2"/>
      <c r="L1037" s="47"/>
      <c r="O1037" s="98"/>
      <c r="P1037" s="98"/>
      <c r="R1037" s="47"/>
      <c r="T1037" s="49"/>
      <c r="U1037" s="49"/>
      <c r="V1037" s="49"/>
      <c r="W1037" s="49"/>
    </row>
    <row r="1038">
      <c r="A1038" s="94"/>
      <c r="F1038" s="2"/>
      <c r="G1038" s="2"/>
      <c r="H1038" s="2"/>
      <c r="I1038" s="2"/>
      <c r="J1038" s="2"/>
      <c r="L1038" s="47"/>
      <c r="O1038" s="98"/>
      <c r="P1038" s="98"/>
      <c r="R1038" s="47"/>
      <c r="T1038" s="49"/>
      <c r="U1038" s="49"/>
      <c r="V1038" s="49"/>
      <c r="W1038" s="49"/>
    </row>
    <row r="1039">
      <c r="A1039" s="94"/>
      <c r="F1039" s="2"/>
      <c r="G1039" s="2"/>
      <c r="H1039" s="2"/>
      <c r="I1039" s="2"/>
      <c r="J1039" s="2"/>
      <c r="L1039" s="47"/>
      <c r="O1039" s="98"/>
      <c r="P1039" s="98"/>
      <c r="R1039" s="47"/>
      <c r="T1039" s="49"/>
      <c r="U1039" s="49"/>
      <c r="V1039" s="49"/>
      <c r="W1039" s="49"/>
    </row>
    <row r="1040">
      <c r="A1040" s="94"/>
      <c r="F1040" s="2"/>
      <c r="G1040" s="2"/>
      <c r="H1040" s="2"/>
      <c r="I1040" s="2"/>
      <c r="J1040" s="2"/>
      <c r="L1040" s="47"/>
      <c r="O1040" s="98"/>
      <c r="P1040" s="98"/>
      <c r="R1040" s="47"/>
      <c r="T1040" s="49"/>
      <c r="U1040" s="49"/>
      <c r="V1040" s="49"/>
      <c r="W1040" s="49"/>
    </row>
    <row r="1041">
      <c r="A1041" s="94"/>
      <c r="F1041" s="2"/>
      <c r="G1041" s="2"/>
      <c r="H1041" s="2"/>
      <c r="I1041" s="2"/>
      <c r="J1041" s="2"/>
      <c r="L1041" s="47"/>
      <c r="O1041" s="98"/>
      <c r="P1041" s="98"/>
      <c r="R1041" s="47"/>
      <c r="T1041" s="49"/>
      <c r="U1041" s="49"/>
      <c r="V1041" s="49"/>
      <c r="W1041" s="49"/>
    </row>
    <row r="1042">
      <c r="A1042" s="94"/>
      <c r="F1042" s="2"/>
      <c r="G1042" s="2"/>
      <c r="H1042" s="2"/>
      <c r="I1042" s="2"/>
      <c r="J1042" s="2"/>
      <c r="L1042" s="47"/>
      <c r="O1042" s="98"/>
      <c r="P1042" s="98"/>
      <c r="R1042" s="47"/>
      <c r="T1042" s="49"/>
      <c r="U1042" s="49"/>
      <c r="V1042" s="49"/>
      <c r="W1042" s="49"/>
    </row>
    <row r="1043">
      <c r="A1043" s="94"/>
      <c r="F1043" s="2"/>
      <c r="G1043" s="2"/>
      <c r="H1043" s="2"/>
      <c r="I1043" s="2"/>
      <c r="J1043" s="2"/>
      <c r="L1043" s="47"/>
      <c r="O1043" s="98"/>
      <c r="P1043" s="98"/>
      <c r="R1043" s="47"/>
      <c r="T1043" s="49"/>
      <c r="U1043" s="49"/>
      <c r="V1043" s="49"/>
      <c r="W1043" s="49"/>
    </row>
    <row r="1044">
      <c r="A1044" s="94"/>
      <c r="F1044" s="2"/>
      <c r="G1044" s="3"/>
      <c r="H1044" s="2"/>
      <c r="I1044" s="2"/>
      <c r="J1044" s="2"/>
      <c r="L1044" s="47"/>
      <c r="O1044" s="98"/>
      <c r="P1044" s="98"/>
      <c r="R1044" s="47"/>
      <c r="T1044" s="49"/>
      <c r="U1044" s="49"/>
      <c r="V1044" s="49"/>
      <c r="W1044" s="49"/>
    </row>
    <row r="1045">
      <c r="A1045" s="94"/>
      <c r="F1045" s="2"/>
      <c r="G1045" s="2"/>
      <c r="H1045" s="2"/>
      <c r="I1045" s="2"/>
      <c r="J1045" s="2"/>
      <c r="L1045" s="47"/>
      <c r="O1045" s="98"/>
      <c r="P1045" s="98"/>
      <c r="R1045" s="47"/>
      <c r="T1045" s="49"/>
      <c r="U1045" s="49"/>
      <c r="V1045" s="49"/>
      <c r="W1045" s="49"/>
    </row>
    <row r="1046">
      <c r="A1046" s="94"/>
      <c r="F1046" s="2"/>
      <c r="G1046" s="2"/>
      <c r="H1046" s="2"/>
      <c r="I1046" s="2"/>
      <c r="J1046" s="2"/>
      <c r="L1046" s="47"/>
      <c r="O1046" s="98"/>
      <c r="P1046" s="98"/>
      <c r="R1046" s="47"/>
      <c r="T1046" s="49"/>
      <c r="U1046" s="49"/>
      <c r="V1046" s="49"/>
      <c r="W1046" s="49"/>
    </row>
    <row r="1047">
      <c r="A1047" s="94"/>
      <c r="F1047" s="2"/>
      <c r="G1047" s="2"/>
      <c r="H1047" s="2"/>
      <c r="I1047" s="2"/>
      <c r="J1047" s="2"/>
      <c r="L1047" s="47"/>
      <c r="O1047" s="98"/>
      <c r="P1047" s="98"/>
      <c r="R1047" s="47"/>
      <c r="T1047" s="49"/>
      <c r="U1047" s="49"/>
      <c r="V1047" s="49"/>
      <c r="W1047" s="49"/>
    </row>
    <row r="1048">
      <c r="A1048" s="94"/>
      <c r="F1048" s="3"/>
      <c r="G1048" s="3"/>
      <c r="H1048" s="3"/>
      <c r="I1048" s="2"/>
      <c r="J1048" s="3"/>
      <c r="L1048" s="47"/>
      <c r="O1048" s="98"/>
      <c r="P1048" s="98"/>
      <c r="R1048" s="47"/>
      <c r="T1048" s="49"/>
      <c r="U1048" s="49"/>
      <c r="V1048" s="49"/>
      <c r="W1048" s="49"/>
    </row>
    <row r="1049">
      <c r="A1049" s="94"/>
      <c r="F1049" s="3"/>
      <c r="G1049" s="3"/>
      <c r="H1049" s="3"/>
      <c r="I1049" s="2"/>
      <c r="J1049" s="3"/>
      <c r="L1049" s="47"/>
      <c r="O1049" s="98"/>
      <c r="P1049" s="98"/>
      <c r="R1049" s="47"/>
      <c r="T1049" s="49"/>
      <c r="U1049" s="49"/>
      <c r="V1049" s="49"/>
      <c r="W1049" s="49"/>
    </row>
    <row r="1050">
      <c r="A1050" s="94"/>
      <c r="F1050" s="3"/>
      <c r="G1050" s="3"/>
      <c r="H1050" s="3"/>
      <c r="I1050" s="2"/>
      <c r="J1050" s="3"/>
      <c r="L1050" s="47"/>
      <c r="O1050" s="98"/>
      <c r="P1050" s="98"/>
      <c r="R1050" s="47"/>
      <c r="T1050" s="49"/>
      <c r="U1050" s="49"/>
      <c r="V1050" s="49"/>
      <c r="W1050" s="49"/>
    </row>
    <row r="1051">
      <c r="A1051" s="94"/>
      <c r="F1051" s="3"/>
      <c r="G1051" s="3"/>
      <c r="H1051" s="3"/>
      <c r="I1051" s="2"/>
      <c r="J1051" s="3"/>
      <c r="L1051" s="47"/>
      <c r="O1051" s="98"/>
      <c r="P1051" s="98"/>
      <c r="R1051" s="47"/>
      <c r="T1051" s="49"/>
      <c r="U1051" s="49"/>
      <c r="V1051" s="49"/>
      <c r="W1051" s="49"/>
    </row>
    <row r="1052">
      <c r="A1052" s="94"/>
      <c r="F1052" s="3"/>
      <c r="G1052" s="3"/>
      <c r="H1052" s="3"/>
      <c r="I1052" s="2"/>
      <c r="J1052" s="3"/>
      <c r="L1052" s="47"/>
      <c r="O1052" s="98"/>
      <c r="P1052" s="98"/>
      <c r="R1052" s="47"/>
      <c r="T1052" s="49"/>
      <c r="U1052" s="49"/>
      <c r="V1052" s="49"/>
      <c r="W1052" s="49"/>
    </row>
    <row r="1053">
      <c r="A1053" s="94"/>
      <c r="F1053" s="3"/>
      <c r="G1053" s="3"/>
      <c r="H1053" s="3"/>
      <c r="I1053" s="2"/>
      <c r="J1053" s="3"/>
      <c r="L1053" s="47"/>
      <c r="O1053" s="98"/>
      <c r="P1053" s="98"/>
      <c r="R1053" s="47"/>
      <c r="T1053" s="49"/>
      <c r="U1053" s="49"/>
      <c r="V1053" s="49"/>
      <c r="W1053" s="49"/>
    </row>
    <row r="1054">
      <c r="A1054" s="94"/>
      <c r="F1054" s="3"/>
      <c r="G1054" s="3"/>
      <c r="H1054" s="3"/>
      <c r="I1054" s="2"/>
      <c r="J1054" s="3"/>
      <c r="L1054" s="47"/>
      <c r="O1054" s="98"/>
      <c r="P1054" s="98"/>
      <c r="R1054" s="47"/>
      <c r="T1054" s="49"/>
      <c r="U1054" s="49"/>
      <c r="V1054" s="49"/>
      <c r="W1054" s="49"/>
    </row>
    <row r="1055">
      <c r="A1055" s="94"/>
      <c r="F1055" s="3"/>
      <c r="G1055" s="3"/>
      <c r="H1055" s="3"/>
      <c r="I1055" s="2"/>
      <c r="J1055" s="3"/>
      <c r="L1055" s="47"/>
      <c r="O1055" s="98"/>
      <c r="P1055" s="98"/>
      <c r="R1055" s="47"/>
      <c r="T1055" s="49"/>
      <c r="U1055" s="49"/>
      <c r="V1055" s="49"/>
      <c r="W1055" s="49"/>
    </row>
    <row r="1056">
      <c r="A1056" s="94"/>
      <c r="F1056" s="3"/>
      <c r="G1056" s="3"/>
      <c r="H1056" s="3"/>
      <c r="I1056" s="2"/>
      <c r="J1056" s="3"/>
      <c r="L1056" s="47"/>
      <c r="O1056" s="98"/>
      <c r="P1056" s="98"/>
      <c r="R1056" s="47"/>
      <c r="T1056" s="49"/>
      <c r="U1056" s="49"/>
      <c r="V1056" s="49"/>
      <c r="W1056" s="49"/>
    </row>
    <row r="1057">
      <c r="A1057" s="94"/>
      <c r="F1057" s="3"/>
      <c r="G1057" s="3"/>
      <c r="H1057" s="3"/>
      <c r="I1057" s="2"/>
      <c r="J1057" s="3"/>
      <c r="L1057" s="47"/>
      <c r="O1057" s="98"/>
      <c r="P1057" s="98"/>
      <c r="R1057" s="47"/>
      <c r="T1057" s="49"/>
      <c r="U1057" s="49"/>
      <c r="V1057" s="49"/>
      <c r="W1057" s="49"/>
    </row>
    <row r="1058">
      <c r="A1058" s="94"/>
      <c r="F1058" s="3"/>
      <c r="G1058" s="3"/>
      <c r="H1058" s="3"/>
      <c r="I1058" s="2"/>
      <c r="J1058" s="3"/>
      <c r="L1058" s="47"/>
      <c r="O1058" s="98"/>
      <c r="P1058" s="98"/>
      <c r="R1058" s="47"/>
      <c r="T1058" s="49"/>
      <c r="U1058" s="49"/>
      <c r="V1058" s="49"/>
      <c r="W1058" s="49"/>
    </row>
    <row r="1059">
      <c r="A1059" s="94"/>
      <c r="F1059" s="3"/>
      <c r="G1059" s="3"/>
      <c r="H1059" s="3"/>
      <c r="I1059" s="2"/>
      <c r="J1059" s="3"/>
      <c r="L1059" s="47"/>
      <c r="O1059" s="98"/>
      <c r="P1059" s="98"/>
      <c r="R1059" s="47"/>
      <c r="T1059" s="49"/>
      <c r="U1059" s="49"/>
      <c r="V1059" s="49"/>
      <c r="W1059" s="49"/>
    </row>
    <row r="1060">
      <c r="A1060" s="94"/>
      <c r="F1060" s="3"/>
      <c r="G1060" s="3"/>
      <c r="H1060" s="3"/>
      <c r="I1060" s="2"/>
      <c r="J1060" s="3"/>
      <c r="L1060" s="47"/>
      <c r="O1060" s="98"/>
      <c r="P1060" s="98"/>
      <c r="R1060" s="47"/>
      <c r="T1060" s="49"/>
      <c r="U1060" s="49"/>
      <c r="V1060" s="49"/>
      <c r="W1060" s="49"/>
    </row>
    <row r="1061">
      <c r="A1061" s="94"/>
      <c r="F1061" s="3"/>
      <c r="G1061" s="3"/>
      <c r="H1061" s="3"/>
      <c r="I1061" s="2"/>
      <c r="J1061" s="3"/>
      <c r="L1061" s="47"/>
      <c r="O1061" s="98"/>
      <c r="P1061" s="98"/>
      <c r="R1061" s="47"/>
      <c r="T1061" s="49"/>
      <c r="U1061" s="49"/>
      <c r="V1061" s="49"/>
      <c r="W1061" s="49"/>
    </row>
    <row r="1062">
      <c r="A1062" s="94"/>
      <c r="F1062" s="3"/>
      <c r="G1062" s="3"/>
      <c r="H1062" s="3"/>
      <c r="I1062" s="2"/>
      <c r="J1062" s="3"/>
      <c r="L1062" s="47"/>
      <c r="O1062" s="98"/>
      <c r="P1062" s="98"/>
      <c r="R1062" s="47"/>
      <c r="T1062" s="49"/>
      <c r="U1062" s="49"/>
      <c r="V1062" s="49"/>
      <c r="W1062" s="49"/>
    </row>
    <row r="1063">
      <c r="A1063" s="94"/>
      <c r="F1063" s="3"/>
      <c r="G1063" s="3"/>
      <c r="H1063" s="3"/>
      <c r="I1063" s="2"/>
      <c r="J1063" s="3"/>
      <c r="L1063" s="47"/>
      <c r="O1063" s="98"/>
      <c r="P1063" s="98"/>
      <c r="R1063" s="47"/>
      <c r="T1063" s="49"/>
      <c r="U1063" s="49"/>
      <c r="V1063" s="49"/>
      <c r="W1063" s="49"/>
    </row>
    <row r="1064">
      <c r="A1064" s="94"/>
      <c r="F1064" s="2"/>
      <c r="G1064" s="2"/>
      <c r="H1064" s="2"/>
      <c r="I1064" s="2"/>
      <c r="J1064" s="2"/>
      <c r="L1064" s="47"/>
      <c r="O1064" s="98"/>
      <c r="P1064" s="98"/>
      <c r="R1064" s="47"/>
      <c r="T1064" s="49"/>
      <c r="U1064" s="49"/>
      <c r="V1064" s="49"/>
      <c r="W1064" s="49"/>
    </row>
    <row r="1065">
      <c r="A1065" s="94"/>
      <c r="F1065" s="2"/>
      <c r="G1065" s="2"/>
      <c r="H1065" s="2"/>
      <c r="I1065" s="2"/>
      <c r="J1065" s="2"/>
      <c r="L1065" s="47"/>
      <c r="O1065" s="98"/>
      <c r="P1065" s="98"/>
      <c r="R1065" s="47"/>
      <c r="T1065" s="49"/>
      <c r="U1065" s="49"/>
      <c r="V1065" s="49"/>
      <c r="W1065" s="49"/>
    </row>
    <row r="1066">
      <c r="A1066" s="94"/>
      <c r="F1066" s="2"/>
      <c r="G1066" s="2"/>
      <c r="H1066" s="2"/>
      <c r="I1066" s="2"/>
      <c r="J1066" s="2"/>
      <c r="L1066" s="47"/>
      <c r="O1066" s="98"/>
      <c r="P1066" s="98"/>
      <c r="R1066" s="47"/>
      <c r="T1066" s="49"/>
      <c r="U1066" s="49"/>
      <c r="V1066" s="49"/>
      <c r="W1066" s="49"/>
    </row>
    <row r="1067">
      <c r="A1067" s="94"/>
      <c r="F1067" s="2"/>
      <c r="G1067" s="3"/>
      <c r="H1067" s="3"/>
      <c r="I1067" s="2"/>
      <c r="J1067" s="3"/>
      <c r="L1067" s="47"/>
      <c r="O1067" s="98"/>
      <c r="P1067" s="98"/>
      <c r="R1067" s="47"/>
      <c r="T1067" s="49"/>
      <c r="U1067" s="49"/>
      <c r="V1067" s="49"/>
      <c r="W1067" s="49"/>
    </row>
    <row r="1068">
      <c r="A1068" s="94"/>
      <c r="F1068" s="2"/>
      <c r="G1068" s="2"/>
      <c r="H1068" s="2"/>
      <c r="I1068" s="2"/>
      <c r="J1068" s="2"/>
      <c r="L1068" s="47"/>
      <c r="O1068" s="98"/>
      <c r="P1068" s="98"/>
      <c r="R1068" s="47"/>
      <c r="T1068" s="49"/>
      <c r="U1068" s="49"/>
      <c r="V1068" s="49"/>
      <c r="W1068" s="49"/>
    </row>
    <row r="1069">
      <c r="A1069" s="94"/>
      <c r="F1069" s="2"/>
      <c r="G1069" s="3"/>
      <c r="H1069" s="3"/>
      <c r="I1069" s="2"/>
      <c r="J1069" s="3"/>
      <c r="L1069" s="47"/>
      <c r="O1069" s="98"/>
      <c r="P1069" s="98"/>
      <c r="R1069" s="47"/>
      <c r="T1069" s="49"/>
      <c r="U1069" s="49"/>
      <c r="V1069" s="49"/>
      <c r="W1069" s="49"/>
    </row>
    <row r="1070">
      <c r="A1070" s="94"/>
      <c r="F1070" s="2"/>
      <c r="G1070" s="2"/>
      <c r="H1070" s="2"/>
      <c r="I1070" s="2"/>
      <c r="J1070" s="2"/>
      <c r="L1070" s="47"/>
      <c r="O1070" s="98"/>
      <c r="P1070" s="98"/>
      <c r="R1070" s="47"/>
      <c r="T1070" s="49"/>
      <c r="U1070" s="49"/>
      <c r="V1070" s="49"/>
      <c r="W1070" s="49"/>
    </row>
    <row r="1071">
      <c r="A1071" s="94"/>
      <c r="F1071" s="2"/>
      <c r="G1071" s="2"/>
      <c r="H1071" s="2"/>
      <c r="I1071" s="2"/>
      <c r="J1071" s="2"/>
      <c r="L1071" s="47"/>
      <c r="O1071" s="98"/>
      <c r="P1071" s="98"/>
      <c r="R1071" s="47"/>
      <c r="T1071" s="49"/>
      <c r="U1071" s="49"/>
      <c r="V1071" s="49"/>
      <c r="W1071" s="49"/>
    </row>
    <row r="1072">
      <c r="A1072" s="94"/>
      <c r="F1072" s="2"/>
      <c r="G1072" s="2"/>
      <c r="H1072" s="2"/>
      <c r="I1072" s="2"/>
      <c r="J1072" s="2"/>
      <c r="L1072" s="47"/>
      <c r="O1072" s="98"/>
      <c r="P1072" s="98"/>
      <c r="R1072" s="47"/>
      <c r="T1072" s="49"/>
      <c r="U1072" s="49"/>
      <c r="V1072" s="49"/>
      <c r="W1072" s="49"/>
    </row>
    <row r="1073">
      <c r="A1073" s="94"/>
      <c r="F1073" s="2"/>
      <c r="G1073" s="2"/>
      <c r="H1073" s="2"/>
      <c r="I1073" s="2"/>
      <c r="J1073" s="2"/>
      <c r="L1073" s="47"/>
      <c r="O1073" s="98"/>
      <c r="P1073" s="98"/>
      <c r="R1073" s="47"/>
      <c r="T1073" s="49"/>
      <c r="U1073" s="49"/>
      <c r="V1073" s="49"/>
      <c r="W1073" s="49"/>
    </row>
    <row r="1074">
      <c r="A1074" s="94"/>
      <c r="F1074" s="2"/>
      <c r="G1074" s="2"/>
      <c r="H1074" s="2"/>
      <c r="I1074" s="2"/>
      <c r="J1074" s="2"/>
      <c r="L1074" s="47"/>
      <c r="O1074" s="98"/>
      <c r="P1074" s="98"/>
      <c r="R1074" s="47"/>
      <c r="T1074" s="49"/>
      <c r="U1074" s="49"/>
      <c r="V1074" s="49"/>
      <c r="W1074" s="49"/>
    </row>
    <row r="1075">
      <c r="A1075" s="94"/>
      <c r="F1075" s="2"/>
      <c r="G1075" s="2"/>
      <c r="H1075" s="2"/>
      <c r="I1075" s="2"/>
      <c r="J1075" s="2"/>
      <c r="L1075" s="47"/>
      <c r="O1075" s="98"/>
      <c r="P1075" s="98"/>
      <c r="R1075" s="47"/>
      <c r="T1075" s="49"/>
      <c r="U1075" s="49"/>
      <c r="V1075" s="49"/>
      <c r="W1075" s="49"/>
    </row>
    <row r="1076">
      <c r="A1076" s="94"/>
      <c r="F1076" s="2"/>
      <c r="G1076" s="2"/>
      <c r="H1076" s="2"/>
      <c r="I1076" s="2"/>
      <c r="J1076" s="2"/>
      <c r="L1076" s="47"/>
      <c r="O1076" s="98"/>
      <c r="P1076" s="98"/>
      <c r="R1076" s="47"/>
      <c r="T1076" s="49"/>
      <c r="U1076" s="49"/>
      <c r="V1076" s="49"/>
      <c r="W1076" s="49"/>
    </row>
    <row r="1077">
      <c r="A1077" s="94"/>
      <c r="F1077" s="2"/>
      <c r="G1077" s="2"/>
      <c r="H1077" s="2"/>
      <c r="I1077" s="2"/>
      <c r="J1077" s="2"/>
      <c r="L1077" s="47"/>
      <c r="O1077" s="98"/>
      <c r="P1077" s="98"/>
      <c r="R1077" s="47"/>
      <c r="T1077" s="49"/>
      <c r="U1077" s="49"/>
      <c r="V1077" s="49"/>
      <c r="W1077" s="49"/>
    </row>
    <row r="1078">
      <c r="A1078" s="94"/>
      <c r="F1078" s="2"/>
      <c r="G1078" s="3"/>
      <c r="H1078" s="3"/>
      <c r="I1078" s="2"/>
      <c r="J1078" s="3"/>
      <c r="L1078" s="47"/>
      <c r="O1078" s="98"/>
      <c r="P1078" s="98"/>
      <c r="R1078" s="47"/>
      <c r="T1078" s="49"/>
      <c r="U1078" s="49"/>
      <c r="V1078" s="49"/>
      <c r="W1078" s="49"/>
    </row>
    <row r="1079">
      <c r="A1079" s="94"/>
      <c r="F1079" s="2"/>
      <c r="G1079" s="2"/>
      <c r="H1079" s="2"/>
      <c r="I1079" s="2"/>
      <c r="J1079" s="2"/>
      <c r="L1079" s="47"/>
      <c r="O1079" s="98"/>
      <c r="P1079" s="98"/>
      <c r="R1079" s="47"/>
      <c r="T1079" s="49"/>
      <c r="U1079" s="49"/>
      <c r="V1079" s="49"/>
      <c r="W1079" s="49"/>
    </row>
    <row r="1080">
      <c r="A1080" s="94"/>
      <c r="F1080" s="2"/>
      <c r="G1080" s="2"/>
      <c r="H1080" s="2"/>
      <c r="I1080" s="2"/>
      <c r="J1080" s="2"/>
      <c r="L1080" s="47"/>
      <c r="O1080" s="98"/>
      <c r="P1080" s="98"/>
      <c r="R1080" s="47"/>
      <c r="T1080" s="49"/>
      <c r="U1080" s="49"/>
      <c r="V1080" s="49"/>
      <c r="W1080" s="49"/>
    </row>
    <row r="1081">
      <c r="A1081" s="94"/>
      <c r="F1081" s="2"/>
      <c r="G1081" s="2"/>
      <c r="H1081" s="2"/>
      <c r="I1081" s="2"/>
      <c r="J1081" s="2"/>
      <c r="L1081" s="47"/>
      <c r="O1081" s="98"/>
      <c r="P1081" s="98"/>
      <c r="R1081" s="47"/>
      <c r="T1081" s="49"/>
      <c r="U1081" s="49"/>
      <c r="V1081" s="49"/>
      <c r="W1081" s="49"/>
    </row>
    <row r="1082">
      <c r="A1082" s="94"/>
      <c r="F1082" s="3"/>
      <c r="G1082" s="3"/>
      <c r="H1082" s="3"/>
      <c r="I1082" s="2"/>
      <c r="J1082" s="3"/>
      <c r="L1082" s="47"/>
      <c r="O1082" s="98"/>
      <c r="P1082" s="98"/>
      <c r="R1082" s="47"/>
      <c r="T1082" s="49"/>
      <c r="U1082" s="49"/>
      <c r="V1082" s="49"/>
      <c r="W1082" s="49"/>
    </row>
    <row r="1083">
      <c r="A1083" s="94"/>
      <c r="F1083" s="2"/>
      <c r="G1083" s="2"/>
      <c r="H1083" s="2"/>
      <c r="I1083" s="2"/>
      <c r="J1083" s="2"/>
      <c r="L1083" s="47"/>
      <c r="O1083" s="98"/>
      <c r="P1083" s="98"/>
      <c r="R1083" s="47"/>
      <c r="T1083" s="49"/>
      <c r="U1083" s="49"/>
      <c r="V1083" s="49"/>
      <c r="W1083" s="49"/>
    </row>
    <row r="1084">
      <c r="A1084" s="94"/>
      <c r="F1084" s="2"/>
      <c r="G1084" s="2"/>
      <c r="H1084" s="2"/>
      <c r="I1084" s="2"/>
      <c r="J1084" s="2"/>
      <c r="L1084" s="47"/>
      <c r="O1084" s="98"/>
      <c r="P1084" s="98"/>
      <c r="R1084" s="47"/>
      <c r="T1084" s="49"/>
      <c r="U1084" s="49"/>
      <c r="V1084" s="49"/>
      <c r="W1084" s="49"/>
    </row>
    <row r="1085">
      <c r="A1085" s="94"/>
      <c r="F1085" s="2"/>
      <c r="G1085" s="2"/>
      <c r="H1085" s="3"/>
      <c r="I1085" s="2"/>
      <c r="J1085" s="3"/>
      <c r="L1085" s="47"/>
      <c r="O1085" s="98"/>
      <c r="P1085" s="98"/>
      <c r="R1085" s="47"/>
      <c r="T1085" s="49"/>
      <c r="U1085" s="49"/>
      <c r="V1085" s="49"/>
      <c r="W1085" s="49"/>
    </row>
    <row r="1086">
      <c r="A1086" s="94"/>
      <c r="F1086" s="2"/>
      <c r="G1086" s="2"/>
      <c r="H1086" s="2"/>
      <c r="I1086" s="2"/>
      <c r="J1086" s="2"/>
      <c r="L1086" s="47"/>
      <c r="O1086" s="98"/>
      <c r="P1086" s="98"/>
      <c r="R1086" s="47"/>
      <c r="T1086" s="49"/>
      <c r="U1086" s="49"/>
      <c r="V1086" s="49"/>
      <c r="W1086" s="49"/>
    </row>
    <row r="1087">
      <c r="A1087" s="94"/>
      <c r="F1087" s="3"/>
      <c r="G1087" s="3"/>
      <c r="H1087" s="3"/>
      <c r="I1087" s="2"/>
      <c r="J1087" s="3"/>
      <c r="L1087" s="47"/>
      <c r="O1087" s="98"/>
      <c r="P1087" s="98"/>
      <c r="R1087" s="47"/>
      <c r="T1087" s="49"/>
      <c r="U1087" s="49"/>
      <c r="V1087" s="49"/>
      <c r="W1087" s="49"/>
    </row>
    <row r="1088">
      <c r="A1088" s="94"/>
      <c r="F1088" s="2"/>
      <c r="G1088" s="2"/>
      <c r="H1088" s="3"/>
      <c r="I1088" s="2"/>
      <c r="J1088" s="3"/>
      <c r="L1088" s="47"/>
      <c r="O1088" s="98"/>
      <c r="P1088" s="98"/>
      <c r="R1088" s="47"/>
      <c r="T1088" s="49"/>
      <c r="U1088" s="49"/>
      <c r="V1088" s="49"/>
      <c r="W1088" s="49"/>
    </row>
    <row r="1089">
      <c r="A1089" s="94"/>
      <c r="F1089" s="2"/>
      <c r="G1089" s="2"/>
      <c r="H1089" s="2"/>
      <c r="I1089" s="2"/>
      <c r="J1089" s="2"/>
      <c r="L1089" s="47"/>
      <c r="O1089" s="98"/>
      <c r="P1089" s="98"/>
      <c r="R1089" s="47"/>
      <c r="T1089" s="49"/>
      <c r="U1089" s="49"/>
      <c r="V1089" s="49"/>
      <c r="W1089" s="49"/>
    </row>
    <row r="1090">
      <c r="A1090" s="94"/>
      <c r="F1090" s="2"/>
      <c r="G1090" s="2"/>
      <c r="H1090" s="2"/>
      <c r="I1090" s="2"/>
      <c r="J1090" s="2"/>
      <c r="L1090" s="47"/>
      <c r="O1090" s="98"/>
      <c r="P1090" s="98"/>
      <c r="R1090" s="47"/>
      <c r="T1090" s="49"/>
      <c r="U1090" s="49"/>
      <c r="V1090" s="49"/>
      <c r="W1090" s="49"/>
    </row>
    <row r="1091">
      <c r="A1091" s="94"/>
      <c r="F1091" s="2"/>
      <c r="G1091" s="2"/>
      <c r="H1091" s="2"/>
      <c r="I1091" s="2"/>
      <c r="J1091" s="2"/>
      <c r="L1091" s="47"/>
      <c r="O1091" s="98"/>
      <c r="P1091" s="98"/>
      <c r="R1091" s="47"/>
      <c r="T1091" s="49"/>
      <c r="U1091" s="49"/>
      <c r="V1091" s="49"/>
      <c r="W1091" s="49"/>
    </row>
    <row r="1092">
      <c r="A1092" s="94"/>
      <c r="F1092" s="2"/>
      <c r="G1092" s="2"/>
      <c r="H1092" s="2"/>
      <c r="I1092" s="2"/>
      <c r="J1092" s="2"/>
      <c r="L1092" s="47"/>
      <c r="O1092" s="98"/>
      <c r="P1092" s="98"/>
      <c r="R1092" s="47"/>
      <c r="T1092" s="49"/>
      <c r="U1092" s="49"/>
      <c r="V1092" s="49"/>
      <c r="W1092" s="49"/>
    </row>
    <row r="1093">
      <c r="A1093" s="94"/>
      <c r="F1093" s="2"/>
      <c r="G1093" s="2"/>
      <c r="H1093" s="2"/>
      <c r="I1093" s="2"/>
      <c r="J1093" s="2"/>
      <c r="L1093" s="47"/>
      <c r="O1093" s="98"/>
      <c r="P1093" s="98"/>
      <c r="R1093" s="47"/>
      <c r="T1093" s="49"/>
      <c r="U1093" s="49"/>
      <c r="V1093" s="49"/>
      <c r="W1093" s="49"/>
    </row>
    <row r="1094">
      <c r="A1094" s="94"/>
      <c r="F1094" s="2"/>
      <c r="G1094" s="2"/>
      <c r="H1094" s="2"/>
      <c r="I1094" s="2"/>
      <c r="J1094" s="2"/>
      <c r="L1094" s="47"/>
      <c r="O1094" s="98"/>
      <c r="P1094" s="98"/>
      <c r="R1094" s="47"/>
      <c r="T1094" s="49"/>
      <c r="U1094" s="49"/>
      <c r="V1094" s="49"/>
      <c r="W1094" s="49"/>
    </row>
    <row r="1095">
      <c r="A1095" s="94"/>
      <c r="F1095" s="2"/>
      <c r="G1095" s="2"/>
      <c r="H1095" s="2"/>
      <c r="I1095" s="2"/>
      <c r="J1095" s="2"/>
      <c r="L1095" s="47"/>
      <c r="O1095" s="98"/>
      <c r="P1095" s="98"/>
      <c r="R1095" s="47"/>
      <c r="T1095" s="49"/>
      <c r="U1095" s="49"/>
      <c r="V1095" s="49"/>
      <c r="W1095" s="49"/>
    </row>
    <row r="1096">
      <c r="A1096" s="94"/>
      <c r="F1096" s="2"/>
      <c r="G1096" s="2"/>
      <c r="H1096" s="2"/>
      <c r="I1096" s="2"/>
      <c r="J1096" s="2"/>
      <c r="L1096" s="47"/>
      <c r="O1096" s="98"/>
      <c r="P1096" s="98"/>
      <c r="R1096" s="47"/>
      <c r="T1096" s="49"/>
      <c r="U1096" s="49"/>
      <c r="V1096" s="49"/>
      <c r="W1096" s="49"/>
    </row>
    <row r="1097">
      <c r="A1097" s="94"/>
      <c r="F1097" s="3"/>
      <c r="G1097" s="3"/>
      <c r="H1097" s="3"/>
      <c r="I1097" s="2"/>
      <c r="J1097" s="3"/>
      <c r="L1097" s="47"/>
      <c r="O1097" s="98"/>
      <c r="P1097" s="98"/>
      <c r="R1097" s="47"/>
      <c r="T1097" s="49"/>
      <c r="U1097" s="49"/>
      <c r="V1097" s="49"/>
      <c r="W1097" s="49"/>
    </row>
    <row r="1098">
      <c r="A1098" s="94"/>
      <c r="F1098" s="2"/>
      <c r="G1098" s="2"/>
      <c r="H1098" s="2"/>
      <c r="I1098" s="2"/>
      <c r="J1098" s="2"/>
      <c r="L1098" s="47"/>
      <c r="O1098" s="98"/>
      <c r="P1098" s="98"/>
      <c r="R1098" s="47"/>
      <c r="T1098" s="49"/>
      <c r="U1098" s="49"/>
      <c r="V1098" s="49"/>
      <c r="W1098" s="49"/>
    </row>
    <row r="1099">
      <c r="A1099" s="94"/>
      <c r="F1099" s="2"/>
      <c r="G1099" s="2"/>
      <c r="H1099" s="2"/>
      <c r="I1099" s="2"/>
      <c r="J1099" s="2"/>
      <c r="L1099" s="47"/>
      <c r="O1099" s="98"/>
      <c r="P1099" s="98"/>
      <c r="R1099" s="47"/>
      <c r="T1099" s="49"/>
      <c r="U1099" s="49"/>
      <c r="V1099" s="49"/>
      <c r="W1099" s="49"/>
    </row>
    <row r="1100">
      <c r="A1100" s="94"/>
      <c r="F1100" s="3"/>
      <c r="G1100" s="3"/>
      <c r="H1100" s="3"/>
      <c r="I1100" s="2"/>
      <c r="J1100" s="3"/>
      <c r="L1100" s="47"/>
      <c r="O1100" s="98"/>
      <c r="P1100" s="98"/>
      <c r="R1100" s="47"/>
      <c r="T1100" s="49"/>
      <c r="U1100" s="49"/>
      <c r="V1100" s="49"/>
      <c r="W1100" s="49"/>
    </row>
    <row r="1101">
      <c r="A1101" s="94"/>
      <c r="F1101" s="3"/>
      <c r="G1101" s="3"/>
      <c r="H1101" s="3"/>
      <c r="I1101" s="2"/>
      <c r="J1101" s="3"/>
      <c r="L1101" s="47"/>
      <c r="O1101" s="98"/>
      <c r="P1101" s="98"/>
      <c r="R1101" s="47"/>
      <c r="T1101" s="49"/>
      <c r="U1101" s="49"/>
      <c r="V1101" s="49"/>
      <c r="W1101" s="49"/>
    </row>
    <row r="1102">
      <c r="A1102" s="94"/>
      <c r="F1102" s="3"/>
      <c r="G1102" s="3"/>
      <c r="H1102" s="3"/>
      <c r="I1102" s="2"/>
      <c r="J1102" s="3"/>
      <c r="L1102" s="47"/>
      <c r="O1102" s="98"/>
      <c r="P1102" s="98"/>
      <c r="R1102" s="47"/>
      <c r="T1102" s="49"/>
      <c r="U1102" s="49"/>
      <c r="V1102" s="49"/>
      <c r="W1102" s="49"/>
    </row>
    <row r="1103">
      <c r="A1103" s="94"/>
      <c r="F1103" s="2"/>
      <c r="G1103" s="2"/>
      <c r="H1103" s="2"/>
      <c r="I1103" s="2"/>
      <c r="J1103" s="2"/>
      <c r="L1103" s="47"/>
      <c r="O1103" s="98"/>
      <c r="P1103" s="98"/>
      <c r="R1103" s="47"/>
      <c r="T1103" s="49"/>
      <c r="U1103" s="49"/>
      <c r="V1103" s="49"/>
      <c r="W1103" s="49"/>
    </row>
    <row r="1104">
      <c r="A1104" s="94"/>
      <c r="F1104" s="2"/>
      <c r="G1104" s="2"/>
      <c r="H1104" s="2"/>
      <c r="I1104" s="2"/>
      <c r="J1104" s="2"/>
      <c r="L1104" s="47"/>
      <c r="O1104" s="98"/>
      <c r="P1104" s="98"/>
      <c r="R1104" s="47"/>
      <c r="T1104" s="49"/>
      <c r="U1104" s="49"/>
      <c r="V1104" s="49"/>
      <c r="W1104" s="49"/>
    </row>
    <row r="1105">
      <c r="A1105" s="94"/>
      <c r="F1105" s="3"/>
      <c r="G1105" s="3"/>
      <c r="H1105" s="3"/>
      <c r="I1105" s="2"/>
      <c r="J1105" s="3"/>
      <c r="L1105" s="47"/>
      <c r="O1105" s="98"/>
      <c r="P1105" s="98"/>
      <c r="R1105" s="47"/>
      <c r="T1105" s="49"/>
      <c r="U1105" s="49"/>
      <c r="V1105" s="49"/>
      <c r="W1105" s="49"/>
    </row>
    <row r="1106">
      <c r="A1106" s="94"/>
      <c r="F1106" s="3"/>
      <c r="G1106" s="3"/>
      <c r="H1106" s="3"/>
      <c r="I1106" s="2"/>
      <c r="J1106" s="3"/>
      <c r="L1106" s="47"/>
      <c r="O1106" s="98"/>
      <c r="P1106" s="98"/>
      <c r="R1106" s="47"/>
      <c r="T1106" s="49"/>
      <c r="U1106" s="49"/>
      <c r="V1106" s="49"/>
      <c r="W1106" s="49"/>
    </row>
    <row r="1107">
      <c r="A1107" s="94"/>
      <c r="F1107" s="2"/>
      <c r="G1107" s="2"/>
      <c r="H1107" s="2"/>
      <c r="I1107" s="2"/>
      <c r="J1107" s="2"/>
      <c r="L1107" s="47"/>
      <c r="O1107" s="98"/>
      <c r="P1107" s="98"/>
      <c r="R1107" s="47"/>
      <c r="T1107" s="49"/>
      <c r="U1107" s="49"/>
      <c r="V1107" s="49"/>
      <c r="W1107" s="49"/>
    </row>
    <row r="1108">
      <c r="A1108" s="94"/>
      <c r="F1108" s="2"/>
      <c r="G1108" s="2"/>
      <c r="H1108" s="2"/>
      <c r="I1108" s="2"/>
      <c r="J1108" s="2"/>
      <c r="L1108" s="47"/>
      <c r="O1108" s="98"/>
      <c r="P1108" s="98"/>
      <c r="R1108" s="47"/>
      <c r="T1108" s="49"/>
      <c r="U1108" s="49"/>
      <c r="V1108" s="49"/>
      <c r="W1108" s="49"/>
    </row>
    <row r="1109">
      <c r="A1109" s="94"/>
      <c r="F1109" s="2"/>
      <c r="G1109" s="2"/>
      <c r="H1109" s="2"/>
      <c r="I1109" s="2"/>
      <c r="J1109" s="2"/>
      <c r="L1109" s="47"/>
      <c r="O1109" s="98"/>
      <c r="P1109" s="98"/>
      <c r="R1109" s="47"/>
      <c r="T1109" s="49"/>
      <c r="U1109" s="49"/>
      <c r="V1109" s="49"/>
      <c r="W1109" s="49"/>
    </row>
    <row r="1110">
      <c r="A1110" s="94"/>
      <c r="F1110" s="2"/>
      <c r="G1110" s="2"/>
      <c r="H1110" s="2"/>
      <c r="I1110" s="2"/>
      <c r="J1110" s="2"/>
      <c r="L1110" s="47"/>
      <c r="O1110" s="98"/>
      <c r="P1110" s="98"/>
      <c r="R1110" s="47"/>
      <c r="T1110" s="49"/>
      <c r="U1110" s="49"/>
      <c r="V1110" s="49"/>
      <c r="W1110" s="49"/>
    </row>
    <row r="1111">
      <c r="A1111" s="94"/>
      <c r="F1111" s="2"/>
      <c r="G1111" s="2"/>
      <c r="H1111" s="2"/>
      <c r="I1111" s="2"/>
      <c r="J1111" s="2"/>
      <c r="L1111" s="47"/>
      <c r="O1111" s="98"/>
      <c r="P1111" s="98"/>
      <c r="R1111" s="47"/>
      <c r="T1111" s="49"/>
      <c r="U1111" s="49"/>
      <c r="V1111" s="49"/>
      <c r="W1111" s="49"/>
    </row>
    <row r="1112">
      <c r="A1112" s="94"/>
      <c r="F1112" s="2"/>
      <c r="G1112" s="2"/>
      <c r="H1112" s="2"/>
      <c r="I1112" s="2"/>
      <c r="J1112" s="2"/>
      <c r="L1112" s="47"/>
      <c r="O1112" s="98"/>
      <c r="P1112" s="98"/>
      <c r="R1112" s="47"/>
      <c r="T1112" s="49"/>
      <c r="U1112" s="49"/>
      <c r="V1112" s="49"/>
      <c r="W1112" s="49"/>
    </row>
    <row r="1113">
      <c r="A1113" s="94"/>
      <c r="F1113" s="2"/>
      <c r="G1113" s="2"/>
      <c r="H1113" s="2"/>
      <c r="I1113" s="2"/>
      <c r="J1113" s="2"/>
      <c r="L1113" s="47"/>
      <c r="O1113" s="98"/>
      <c r="P1113" s="98"/>
      <c r="R1113" s="47"/>
      <c r="T1113" s="49"/>
      <c r="U1113" s="49"/>
      <c r="V1113" s="49"/>
      <c r="W1113" s="49"/>
    </row>
    <row r="1114">
      <c r="A1114" s="94"/>
      <c r="F1114" s="2"/>
      <c r="G1114" s="2"/>
      <c r="H1114" s="2"/>
      <c r="I1114" s="2"/>
      <c r="J1114" s="2"/>
      <c r="L1114" s="47"/>
      <c r="O1114" s="98"/>
      <c r="P1114" s="98"/>
      <c r="R1114" s="47"/>
      <c r="T1114" s="49"/>
      <c r="U1114" s="49"/>
      <c r="V1114" s="49"/>
      <c r="W1114" s="49"/>
    </row>
    <row r="1115">
      <c r="A1115" s="94"/>
      <c r="F1115" s="3"/>
      <c r="G1115" s="3"/>
      <c r="H1115" s="3"/>
      <c r="I1115" s="2"/>
      <c r="J1115" s="3"/>
      <c r="L1115" s="47"/>
      <c r="O1115" s="98"/>
      <c r="P1115" s="98"/>
      <c r="R1115" s="47"/>
      <c r="T1115" s="49"/>
      <c r="U1115" s="49"/>
      <c r="V1115" s="49"/>
      <c r="W1115" s="49"/>
    </row>
    <row r="1116">
      <c r="A1116" s="94"/>
      <c r="F1116" s="3"/>
      <c r="G1116" s="3"/>
      <c r="H1116" s="3"/>
      <c r="I1116" s="2"/>
      <c r="J1116" s="3"/>
      <c r="L1116" s="47"/>
      <c r="O1116" s="98"/>
      <c r="P1116" s="98"/>
      <c r="R1116" s="47"/>
      <c r="T1116" s="49"/>
      <c r="U1116" s="49"/>
      <c r="V1116" s="49"/>
      <c r="W1116" s="49"/>
    </row>
    <row r="1117">
      <c r="A1117" s="94"/>
      <c r="F1117" s="3"/>
      <c r="G1117" s="3"/>
      <c r="H1117" s="3"/>
      <c r="I1117" s="2"/>
      <c r="J1117" s="3"/>
      <c r="L1117" s="47"/>
      <c r="O1117" s="98"/>
      <c r="P1117" s="98"/>
      <c r="R1117" s="47"/>
      <c r="T1117" s="49"/>
      <c r="U1117" s="49"/>
      <c r="V1117" s="49"/>
      <c r="W1117" s="49"/>
    </row>
    <row r="1118">
      <c r="A1118" s="94"/>
      <c r="F1118" s="2"/>
      <c r="G1118" s="2"/>
      <c r="H1118" s="2"/>
      <c r="I1118" s="2"/>
      <c r="J1118" s="2"/>
      <c r="L1118" s="47"/>
      <c r="O1118" s="98"/>
      <c r="P1118" s="98"/>
      <c r="R1118" s="47"/>
      <c r="T1118" s="49"/>
      <c r="U1118" s="49"/>
      <c r="V1118" s="49"/>
      <c r="W1118" s="49"/>
    </row>
    <row r="1119">
      <c r="A1119" s="94"/>
      <c r="F1119" s="2"/>
      <c r="G1119" s="2"/>
      <c r="H1119" s="2"/>
      <c r="I1119" s="2"/>
      <c r="J1119" s="2"/>
      <c r="L1119" s="47"/>
      <c r="O1119" s="98"/>
      <c r="P1119" s="98"/>
      <c r="R1119" s="47"/>
      <c r="T1119" s="49"/>
      <c r="U1119" s="49"/>
      <c r="V1119" s="49"/>
      <c r="W1119" s="49"/>
    </row>
    <row r="1120">
      <c r="A1120" s="94"/>
      <c r="F1120" s="2"/>
      <c r="G1120" s="2"/>
      <c r="H1120" s="3"/>
      <c r="I1120" s="2"/>
      <c r="J1120" s="3"/>
      <c r="L1120" s="47"/>
      <c r="O1120" s="98"/>
      <c r="P1120" s="98"/>
      <c r="R1120" s="47"/>
      <c r="T1120" s="49"/>
      <c r="U1120" s="49"/>
      <c r="V1120" s="49"/>
      <c r="W1120" s="49"/>
    </row>
    <row r="1121">
      <c r="A1121" s="94"/>
      <c r="F1121" s="2"/>
      <c r="G1121" s="2"/>
      <c r="H1121" s="2"/>
      <c r="I1121" s="2"/>
      <c r="J1121" s="2"/>
      <c r="L1121" s="47"/>
      <c r="O1121" s="98"/>
      <c r="P1121" s="98"/>
      <c r="R1121" s="47"/>
      <c r="T1121" s="49"/>
      <c r="U1121" s="49"/>
      <c r="V1121" s="49"/>
      <c r="W1121" s="49"/>
    </row>
    <row r="1122">
      <c r="A1122" s="94"/>
      <c r="F1122" s="2"/>
      <c r="G1122" s="2"/>
      <c r="H1122" s="2"/>
      <c r="I1122" s="2"/>
      <c r="J1122" s="2"/>
      <c r="L1122" s="47"/>
      <c r="O1122" s="98"/>
      <c r="P1122" s="98"/>
      <c r="R1122" s="47"/>
      <c r="T1122" s="49"/>
      <c r="U1122" s="49"/>
      <c r="V1122" s="49"/>
      <c r="W1122" s="49"/>
    </row>
    <row r="1123">
      <c r="A1123" s="94"/>
      <c r="F1123" s="3"/>
      <c r="G1123" s="3"/>
      <c r="H1123" s="3"/>
      <c r="I1123" s="2"/>
      <c r="J1123" s="3"/>
      <c r="L1123" s="47"/>
      <c r="O1123" s="98"/>
      <c r="P1123" s="98"/>
      <c r="R1123" s="47"/>
      <c r="T1123" s="49"/>
      <c r="U1123" s="49"/>
      <c r="V1123" s="49"/>
      <c r="W1123" s="49"/>
    </row>
    <row r="1124">
      <c r="A1124" s="94"/>
      <c r="F1124" s="2"/>
      <c r="G1124" s="2"/>
      <c r="H1124" s="2"/>
      <c r="I1124" s="2"/>
      <c r="J1124" s="2"/>
      <c r="L1124" s="47"/>
      <c r="O1124" s="98"/>
      <c r="P1124" s="98"/>
      <c r="R1124" s="47"/>
      <c r="T1124" s="49"/>
      <c r="U1124" s="49"/>
      <c r="V1124" s="49"/>
      <c r="W1124" s="49"/>
    </row>
    <row r="1125">
      <c r="A1125" s="94"/>
      <c r="F1125" s="2"/>
      <c r="G1125" s="2"/>
      <c r="H1125" s="2"/>
      <c r="I1125" s="2"/>
      <c r="J1125" s="2"/>
      <c r="L1125" s="47"/>
      <c r="O1125" s="98"/>
      <c r="P1125" s="98"/>
      <c r="R1125" s="47"/>
      <c r="T1125" s="49"/>
      <c r="U1125" s="49"/>
      <c r="V1125" s="49"/>
      <c r="W1125" s="49"/>
    </row>
    <row r="1126">
      <c r="A1126" s="94"/>
      <c r="F1126" s="2"/>
      <c r="G1126" s="2"/>
      <c r="H1126" s="2"/>
      <c r="I1126" s="2"/>
      <c r="J1126" s="2"/>
      <c r="L1126" s="47"/>
      <c r="O1126" s="98"/>
      <c r="P1126" s="98"/>
      <c r="R1126" s="47"/>
      <c r="T1126" s="49"/>
      <c r="U1126" s="49"/>
      <c r="V1126" s="49"/>
      <c r="W1126" s="49"/>
    </row>
    <row r="1127">
      <c r="A1127" s="94"/>
      <c r="F1127" s="3"/>
      <c r="G1127" s="3"/>
      <c r="H1127" s="3"/>
      <c r="I1127" s="2"/>
      <c r="J1127" s="3"/>
      <c r="L1127" s="47"/>
      <c r="O1127" s="98"/>
      <c r="P1127" s="98"/>
      <c r="R1127" s="47"/>
      <c r="T1127" s="49"/>
      <c r="U1127" s="49"/>
      <c r="V1127" s="49"/>
      <c r="W1127" s="49"/>
    </row>
    <row r="1128">
      <c r="A1128" s="94"/>
      <c r="F1128" s="3"/>
      <c r="G1128" s="3"/>
      <c r="H1128" s="3"/>
      <c r="I1128" s="2"/>
      <c r="J1128" s="3"/>
      <c r="L1128" s="47"/>
      <c r="O1128" s="98"/>
      <c r="P1128" s="98"/>
      <c r="R1128" s="47"/>
      <c r="T1128" s="49"/>
      <c r="U1128" s="49"/>
      <c r="V1128" s="49"/>
      <c r="W1128" s="49"/>
    </row>
    <row r="1129">
      <c r="A1129" s="94"/>
      <c r="F1129" s="3"/>
      <c r="G1129" s="3"/>
      <c r="H1129" s="3"/>
      <c r="I1129" s="2"/>
      <c r="J1129" s="3"/>
      <c r="L1129" s="47"/>
      <c r="O1129" s="98"/>
      <c r="P1129" s="98"/>
      <c r="R1129" s="47"/>
      <c r="T1129" s="49"/>
      <c r="U1129" s="49"/>
      <c r="V1129" s="49"/>
      <c r="W1129" s="49"/>
    </row>
    <row r="1130">
      <c r="A1130" s="94"/>
      <c r="F1130" s="2"/>
      <c r="G1130" s="2"/>
      <c r="H1130" s="2"/>
      <c r="I1130" s="2"/>
      <c r="J1130" s="2"/>
      <c r="L1130" s="47"/>
      <c r="O1130" s="98"/>
      <c r="P1130" s="98"/>
      <c r="R1130" s="47"/>
      <c r="T1130" s="49"/>
      <c r="U1130" s="49"/>
      <c r="V1130" s="49"/>
      <c r="W1130" s="49"/>
    </row>
    <row r="1131">
      <c r="A1131" s="94"/>
      <c r="F1131" s="3"/>
      <c r="G1131" s="3"/>
      <c r="H1131" s="3"/>
      <c r="I1131" s="2"/>
      <c r="J1131" s="3"/>
      <c r="L1131" s="47"/>
      <c r="O1131" s="98"/>
      <c r="P1131" s="98"/>
      <c r="R1131" s="47"/>
      <c r="T1131" s="49"/>
      <c r="U1131" s="49"/>
      <c r="V1131" s="49"/>
      <c r="W1131" s="49"/>
    </row>
    <row r="1132">
      <c r="A1132" s="94"/>
      <c r="F1132" s="2"/>
      <c r="G1132" s="2"/>
      <c r="H1132" s="2"/>
      <c r="I1132" s="2"/>
      <c r="J1132" s="2"/>
      <c r="L1132" s="47"/>
      <c r="O1132" s="98"/>
      <c r="P1132" s="98"/>
      <c r="R1132" s="47"/>
      <c r="T1132" s="49"/>
      <c r="U1132" s="49"/>
      <c r="V1132" s="49"/>
      <c r="W1132" s="49"/>
    </row>
    <row r="1133">
      <c r="A1133" s="94"/>
      <c r="F1133" s="2"/>
      <c r="G1133" s="2"/>
      <c r="H1133" s="2"/>
      <c r="I1133" s="2"/>
      <c r="J1133" s="2"/>
      <c r="L1133" s="47"/>
      <c r="O1133" s="98"/>
      <c r="P1133" s="98"/>
      <c r="R1133" s="47"/>
      <c r="T1133" s="49"/>
      <c r="U1133" s="49"/>
      <c r="V1133" s="49"/>
      <c r="W1133" s="49"/>
    </row>
    <row r="1134">
      <c r="A1134" s="94"/>
      <c r="F1134" s="2"/>
      <c r="G1134" s="2"/>
      <c r="H1134" s="2"/>
      <c r="I1134" s="2"/>
      <c r="J1134" s="2"/>
      <c r="L1134" s="47"/>
      <c r="O1134" s="98"/>
      <c r="P1134" s="98"/>
      <c r="R1134" s="47"/>
      <c r="T1134" s="49"/>
      <c r="U1134" s="49"/>
      <c r="V1134" s="49"/>
      <c r="W1134" s="49"/>
    </row>
    <row r="1135">
      <c r="A1135" s="94"/>
      <c r="F1135" s="2"/>
      <c r="G1135" s="2"/>
      <c r="H1135" s="2"/>
      <c r="I1135" s="2"/>
      <c r="J1135" s="2"/>
      <c r="L1135" s="47"/>
      <c r="O1135" s="98"/>
      <c r="P1135" s="98"/>
      <c r="R1135" s="47"/>
      <c r="T1135" s="49"/>
      <c r="U1135" s="49"/>
      <c r="V1135" s="49"/>
      <c r="W1135" s="49"/>
    </row>
    <row r="1136">
      <c r="A1136" s="94"/>
      <c r="F1136" s="3"/>
      <c r="G1136" s="3"/>
      <c r="H1136" s="3"/>
      <c r="I1136" s="2"/>
      <c r="J1136" s="3"/>
      <c r="L1136" s="47"/>
      <c r="O1136" s="98"/>
      <c r="P1136" s="98"/>
      <c r="R1136" s="47"/>
      <c r="T1136" s="49"/>
      <c r="U1136" s="49"/>
      <c r="V1136" s="49"/>
      <c r="W1136" s="49"/>
    </row>
    <row r="1137">
      <c r="A1137" s="94"/>
      <c r="F1137" s="3"/>
      <c r="G1137" s="3"/>
      <c r="H1137" s="3"/>
      <c r="I1137" s="2"/>
      <c r="J1137" s="3"/>
      <c r="L1137" s="47"/>
      <c r="O1137" s="98"/>
      <c r="P1137" s="98"/>
      <c r="R1137" s="47"/>
      <c r="T1137" s="49"/>
      <c r="U1137" s="49"/>
      <c r="V1137" s="49"/>
      <c r="W1137" s="49"/>
    </row>
    <row r="1138">
      <c r="A1138" s="94"/>
      <c r="F1138" s="2"/>
      <c r="G1138" s="2"/>
      <c r="H1138" s="2"/>
      <c r="I1138" s="2"/>
      <c r="J1138" s="2"/>
      <c r="L1138" s="47"/>
      <c r="O1138" s="98"/>
      <c r="P1138" s="98"/>
      <c r="R1138" s="47"/>
      <c r="T1138" s="49"/>
      <c r="U1138" s="49"/>
      <c r="V1138" s="49"/>
      <c r="W1138" s="49"/>
    </row>
    <row r="1139">
      <c r="A1139" s="94"/>
      <c r="F1139" s="2"/>
      <c r="G1139" s="3"/>
      <c r="H1139" s="3"/>
      <c r="I1139" s="2"/>
      <c r="J1139" s="3"/>
      <c r="L1139" s="47"/>
      <c r="O1139" s="98"/>
      <c r="P1139" s="98"/>
      <c r="R1139" s="47"/>
      <c r="T1139" s="49"/>
      <c r="U1139" s="49"/>
      <c r="V1139" s="49"/>
      <c r="W1139" s="49"/>
    </row>
    <row r="1140">
      <c r="A1140" s="94"/>
      <c r="F1140" s="2"/>
      <c r="G1140" s="2"/>
      <c r="H1140" s="2"/>
      <c r="I1140" s="2"/>
      <c r="J1140" s="2"/>
      <c r="L1140" s="47"/>
      <c r="O1140" s="98"/>
      <c r="P1140" s="98"/>
      <c r="R1140" s="47"/>
      <c r="T1140" s="49"/>
      <c r="U1140" s="49"/>
      <c r="V1140" s="49"/>
      <c r="W1140" s="49"/>
    </row>
    <row r="1141">
      <c r="A1141" s="94"/>
      <c r="F1141" s="2"/>
      <c r="G1141" s="2"/>
      <c r="H1141" s="2"/>
      <c r="I1141" s="2"/>
      <c r="J1141" s="2"/>
      <c r="L1141" s="47"/>
      <c r="O1141" s="98"/>
      <c r="P1141" s="98"/>
      <c r="R1141" s="47"/>
      <c r="T1141" s="49"/>
      <c r="U1141" s="49"/>
      <c r="V1141" s="49"/>
      <c r="W1141" s="49"/>
    </row>
    <row r="1142">
      <c r="A1142" s="94"/>
      <c r="F1142" s="2"/>
      <c r="G1142" s="2"/>
      <c r="H1142" s="2"/>
      <c r="I1142" s="2"/>
      <c r="J1142" s="2"/>
      <c r="L1142" s="47"/>
      <c r="O1142" s="98"/>
      <c r="P1142" s="98"/>
      <c r="R1142" s="47"/>
      <c r="T1142" s="49"/>
      <c r="U1142" s="49"/>
      <c r="V1142" s="49"/>
      <c r="W1142" s="49"/>
    </row>
    <row r="1143">
      <c r="A1143" s="94"/>
      <c r="F1143" s="2"/>
      <c r="G1143" s="2"/>
      <c r="H1143" s="2"/>
      <c r="I1143" s="2"/>
      <c r="J1143" s="2"/>
      <c r="L1143" s="47"/>
      <c r="O1143" s="98"/>
      <c r="P1143" s="98"/>
      <c r="R1143" s="47"/>
      <c r="T1143" s="49"/>
      <c r="U1143" s="49"/>
      <c r="V1143" s="49"/>
      <c r="W1143" s="49"/>
    </row>
    <row r="1144">
      <c r="A1144" s="94"/>
      <c r="F1144" s="2"/>
      <c r="G1144" s="2"/>
      <c r="H1144" s="2"/>
      <c r="I1144" s="2"/>
      <c r="J1144" s="2"/>
      <c r="L1144" s="47"/>
      <c r="O1144" s="98"/>
      <c r="P1144" s="98"/>
      <c r="R1144" s="47"/>
      <c r="T1144" s="49"/>
      <c r="U1144" s="49"/>
      <c r="V1144" s="49"/>
      <c r="W1144" s="49"/>
    </row>
    <row r="1145">
      <c r="A1145" s="94"/>
      <c r="F1145" s="2"/>
      <c r="G1145" s="2"/>
      <c r="H1145" s="2"/>
      <c r="I1145" s="2"/>
      <c r="J1145" s="2"/>
      <c r="L1145" s="47"/>
      <c r="O1145" s="98"/>
      <c r="P1145" s="98"/>
      <c r="R1145" s="47"/>
      <c r="T1145" s="49"/>
      <c r="U1145" s="49"/>
      <c r="V1145" s="49"/>
      <c r="W1145" s="49"/>
    </row>
    <row r="1146">
      <c r="A1146" s="94"/>
      <c r="F1146" s="2"/>
      <c r="G1146" s="2"/>
      <c r="H1146" s="3"/>
      <c r="I1146" s="2"/>
      <c r="J1146" s="3"/>
      <c r="L1146" s="47"/>
      <c r="O1146" s="98"/>
      <c r="P1146" s="98"/>
      <c r="R1146" s="47"/>
      <c r="T1146" s="49"/>
      <c r="U1146" s="49"/>
      <c r="V1146" s="49"/>
      <c r="W1146" s="49"/>
    </row>
    <row r="1147">
      <c r="A1147" s="94"/>
      <c r="F1147" s="3"/>
      <c r="G1147" s="3"/>
      <c r="H1147" s="3"/>
      <c r="I1147" s="2"/>
      <c r="J1147" s="3"/>
      <c r="L1147" s="47"/>
      <c r="O1147" s="98"/>
      <c r="P1147" s="98"/>
      <c r="R1147" s="47"/>
      <c r="T1147" s="49"/>
      <c r="U1147" s="49"/>
      <c r="V1147" s="49"/>
      <c r="W1147" s="49"/>
    </row>
    <row r="1148">
      <c r="A1148" s="94"/>
      <c r="F1148" s="2"/>
      <c r="G1148" s="2"/>
      <c r="H1148" s="2"/>
      <c r="I1148" s="2"/>
      <c r="J1148" s="2"/>
      <c r="L1148" s="47"/>
      <c r="O1148" s="98"/>
      <c r="P1148" s="98"/>
      <c r="R1148" s="47"/>
      <c r="T1148" s="49"/>
      <c r="U1148" s="49"/>
      <c r="V1148" s="49"/>
      <c r="W1148" s="49"/>
    </row>
    <row r="1149">
      <c r="A1149" s="94"/>
      <c r="F1149" s="2"/>
      <c r="G1149" s="2"/>
      <c r="H1149" s="2"/>
      <c r="I1149" s="2"/>
      <c r="J1149" s="2"/>
      <c r="L1149" s="47"/>
      <c r="O1149" s="98"/>
      <c r="P1149" s="98"/>
      <c r="R1149" s="47"/>
      <c r="T1149" s="49"/>
      <c r="U1149" s="49"/>
      <c r="V1149" s="49"/>
      <c r="W1149" s="49"/>
    </row>
    <row r="1150">
      <c r="A1150" s="94"/>
      <c r="F1150" s="2"/>
      <c r="G1150" s="2"/>
      <c r="H1150" s="2"/>
      <c r="I1150" s="2"/>
      <c r="J1150" s="2"/>
      <c r="L1150" s="47"/>
      <c r="O1150" s="98"/>
      <c r="P1150" s="98"/>
      <c r="R1150" s="47"/>
      <c r="T1150" s="49"/>
      <c r="U1150" s="49"/>
      <c r="V1150" s="49"/>
      <c r="W1150" s="49"/>
    </row>
    <row r="1151">
      <c r="A1151" s="94"/>
      <c r="F1151" s="2"/>
      <c r="G1151" s="2"/>
      <c r="H1151" s="2"/>
      <c r="I1151" s="2"/>
      <c r="J1151" s="2"/>
      <c r="L1151" s="47"/>
      <c r="O1151" s="98"/>
      <c r="P1151" s="98"/>
      <c r="R1151" s="47"/>
      <c r="T1151" s="49"/>
      <c r="U1151" s="49"/>
      <c r="V1151" s="49"/>
      <c r="W1151" s="49"/>
    </row>
    <row r="1152">
      <c r="A1152" s="94"/>
      <c r="F1152" s="2"/>
      <c r="G1152" s="2"/>
      <c r="H1152" s="2"/>
      <c r="I1152" s="2"/>
      <c r="J1152" s="2"/>
      <c r="L1152" s="47"/>
      <c r="O1152" s="98"/>
      <c r="P1152" s="98"/>
      <c r="R1152" s="47"/>
      <c r="T1152" s="49"/>
      <c r="U1152" s="49"/>
      <c r="V1152" s="49"/>
      <c r="W1152" s="49"/>
    </row>
    <row r="1153">
      <c r="A1153" s="94"/>
      <c r="F1153" s="2"/>
      <c r="G1153" s="2"/>
      <c r="H1153" s="2"/>
      <c r="I1153" s="2"/>
      <c r="J1153" s="2"/>
      <c r="L1153" s="47"/>
      <c r="O1153" s="98"/>
      <c r="P1153" s="98"/>
      <c r="R1153" s="47"/>
      <c r="T1153" s="49"/>
      <c r="U1153" s="49"/>
      <c r="V1153" s="49"/>
      <c r="W1153" s="49"/>
    </row>
    <row r="1154">
      <c r="A1154" s="94"/>
      <c r="F1154" s="2"/>
      <c r="G1154" s="2"/>
      <c r="H1154" s="2"/>
      <c r="I1154" s="2"/>
      <c r="J1154" s="2"/>
      <c r="L1154" s="47"/>
      <c r="O1154" s="98"/>
      <c r="P1154" s="98"/>
      <c r="R1154" s="47"/>
      <c r="T1154" s="49"/>
      <c r="U1154" s="49"/>
      <c r="V1154" s="49"/>
      <c r="W1154" s="49"/>
    </row>
    <row r="1155">
      <c r="A1155" s="94"/>
      <c r="F1155" s="2"/>
      <c r="G1155" s="2"/>
      <c r="H1155" s="2"/>
      <c r="I1155" s="2"/>
      <c r="J1155" s="2"/>
      <c r="L1155" s="47"/>
      <c r="O1155" s="98"/>
      <c r="P1155" s="98"/>
      <c r="R1155" s="47"/>
      <c r="T1155" s="49"/>
      <c r="U1155" s="49"/>
      <c r="V1155" s="49"/>
      <c r="W1155" s="49"/>
    </row>
    <row r="1156">
      <c r="A1156" s="94"/>
      <c r="F1156" s="2"/>
      <c r="G1156" s="2"/>
      <c r="H1156" s="2"/>
      <c r="I1156" s="2"/>
      <c r="J1156" s="2"/>
      <c r="L1156" s="47"/>
      <c r="O1156" s="98"/>
      <c r="P1156" s="98"/>
      <c r="R1156" s="47"/>
      <c r="T1156" s="49"/>
      <c r="U1156" s="49"/>
      <c r="V1156" s="49"/>
      <c r="W1156" s="49"/>
    </row>
    <row r="1157">
      <c r="A1157" s="94"/>
      <c r="F1157" s="2"/>
      <c r="G1157" s="2"/>
      <c r="H1157" s="2"/>
      <c r="I1157" s="2"/>
      <c r="J1157" s="2"/>
      <c r="L1157" s="47"/>
      <c r="O1157" s="98"/>
      <c r="P1157" s="98"/>
      <c r="R1157" s="47"/>
      <c r="T1157" s="49"/>
      <c r="U1157" s="49"/>
      <c r="V1157" s="49"/>
      <c r="W1157" s="49"/>
    </row>
    <row r="1158">
      <c r="A1158" s="94"/>
      <c r="F1158" s="2"/>
      <c r="G1158" s="2"/>
      <c r="H1158" s="2"/>
      <c r="I1158" s="2"/>
      <c r="J1158" s="2"/>
      <c r="L1158" s="47"/>
      <c r="O1158" s="98"/>
      <c r="P1158" s="98"/>
      <c r="R1158" s="47"/>
      <c r="T1158" s="49"/>
      <c r="U1158" s="49"/>
      <c r="V1158" s="49"/>
      <c r="W1158" s="49"/>
    </row>
    <row r="1159">
      <c r="A1159" s="94"/>
      <c r="F1159" s="2"/>
      <c r="G1159" s="2"/>
      <c r="H1159" s="2"/>
      <c r="I1159" s="2"/>
      <c r="J1159" s="2"/>
      <c r="L1159" s="47"/>
      <c r="O1159" s="98"/>
      <c r="P1159" s="98"/>
      <c r="R1159" s="47"/>
      <c r="T1159" s="49"/>
      <c r="U1159" s="49"/>
      <c r="V1159" s="49"/>
      <c r="W1159" s="49"/>
    </row>
    <row r="1160">
      <c r="A1160" s="94"/>
      <c r="F1160" s="3"/>
      <c r="G1160" s="3"/>
      <c r="H1160" s="3"/>
      <c r="I1160" s="2"/>
      <c r="J1160" s="3"/>
      <c r="L1160" s="47"/>
      <c r="O1160" s="98"/>
      <c r="P1160" s="98"/>
      <c r="R1160" s="47"/>
      <c r="T1160" s="49"/>
      <c r="U1160" s="49"/>
      <c r="V1160" s="49"/>
      <c r="W1160" s="49"/>
    </row>
    <row r="1161">
      <c r="A1161" s="94"/>
      <c r="F1161" s="2"/>
      <c r="G1161" s="2"/>
      <c r="H1161" s="2"/>
      <c r="I1161" s="2"/>
      <c r="J1161" s="2"/>
      <c r="L1161" s="47"/>
      <c r="O1161" s="98"/>
      <c r="P1161" s="98"/>
      <c r="R1161" s="47"/>
      <c r="T1161" s="49"/>
      <c r="U1161" s="49"/>
      <c r="V1161" s="49"/>
      <c r="W1161" s="49"/>
    </row>
    <row r="1162">
      <c r="A1162" s="94"/>
      <c r="F1162" s="2"/>
      <c r="G1162" s="2"/>
      <c r="H1162" s="2"/>
      <c r="I1162" s="2"/>
      <c r="J1162" s="2"/>
      <c r="L1162" s="47"/>
      <c r="O1162" s="98"/>
      <c r="P1162" s="98"/>
      <c r="R1162" s="47"/>
      <c r="T1162" s="49"/>
      <c r="U1162" s="49"/>
      <c r="V1162" s="49"/>
      <c r="W1162" s="49"/>
    </row>
    <row r="1163">
      <c r="A1163" s="94"/>
      <c r="F1163" s="2"/>
      <c r="G1163" s="2"/>
      <c r="H1163" s="2"/>
      <c r="I1163" s="2"/>
      <c r="J1163" s="2"/>
      <c r="L1163" s="47"/>
      <c r="O1163" s="98"/>
      <c r="P1163" s="98"/>
      <c r="R1163" s="47"/>
      <c r="T1163" s="49"/>
      <c r="U1163" s="49"/>
      <c r="V1163" s="49"/>
      <c r="W1163" s="49"/>
    </row>
    <row r="1164">
      <c r="A1164" s="94"/>
      <c r="F1164" s="2"/>
      <c r="G1164" s="2"/>
      <c r="H1164" s="2"/>
      <c r="I1164" s="2"/>
      <c r="J1164" s="2"/>
      <c r="L1164" s="47"/>
      <c r="O1164" s="98"/>
      <c r="P1164" s="98"/>
      <c r="R1164" s="47"/>
      <c r="T1164" s="49"/>
      <c r="U1164" s="49"/>
      <c r="V1164" s="49"/>
      <c r="W1164" s="49"/>
    </row>
    <row r="1165">
      <c r="A1165" s="94"/>
      <c r="F1165" s="3"/>
      <c r="G1165" s="3"/>
      <c r="H1165" s="3"/>
      <c r="I1165" s="2"/>
      <c r="J1165" s="3"/>
      <c r="L1165" s="47"/>
      <c r="O1165" s="98"/>
      <c r="P1165" s="98"/>
      <c r="R1165" s="47"/>
      <c r="T1165" s="49"/>
      <c r="U1165" s="49"/>
      <c r="V1165" s="49"/>
      <c r="W1165" s="49"/>
    </row>
    <row r="1166">
      <c r="A1166" s="94"/>
      <c r="F1166" s="2"/>
      <c r="G1166" s="2"/>
      <c r="H1166" s="3"/>
      <c r="I1166" s="2"/>
      <c r="J1166" s="3"/>
      <c r="L1166" s="47"/>
      <c r="O1166" s="98"/>
      <c r="P1166" s="98"/>
      <c r="R1166" s="47"/>
      <c r="T1166" s="49"/>
      <c r="U1166" s="49"/>
      <c r="V1166" s="49"/>
      <c r="W1166" s="49"/>
    </row>
    <row r="1167">
      <c r="A1167" s="94"/>
      <c r="F1167" s="2"/>
      <c r="G1167" s="2"/>
      <c r="H1167" s="2"/>
      <c r="I1167" s="2"/>
      <c r="J1167" s="2"/>
      <c r="L1167" s="47"/>
      <c r="O1167" s="98"/>
      <c r="P1167" s="98"/>
      <c r="R1167" s="47"/>
      <c r="T1167" s="49"/>
      <c r="U1167" s="49"/>
      <c r="V1167" s="49"/>
      <c r="W1167" s="49"/>
    </row>
    <row r="1168">
      <c r="A1168" s="94"/>
      <c r="F1168" s="2"/>
      <c r="G1168" s="2"/>
      <c r="H1168" s="2"/>
      <c r="I1168" s="2"/>
      <c r="J1168" s="2"/>
      <c r="L1168" s="47"/>
      <c r="O1168" s="98"/>
      <c r="P1168" s="98"/>
      <c r="R1168" s="47"/>
      <c r="T1168" s="49"/>
      <c r="U1168" s="49"/>
      <c r="V1168" s="49"/>
      <c r="W1168" s="49"/>
    </row>
    <row r="1169">
      <c r="A1169" s="94"/>
      <c r="F1169" s="2"/>
      <c r="G1169" s="2"/>
      <c r="H1169" s="2"/>
      <c r="I1169" s="2"/>
      <c r="J1169" s="2"/>
      <c r="L1169" s="47"/>
      <c r="O1169" s="98"/>
      <c r="P1169" s="98"/>
      <c r="R1169" s="47"/>
      <c r="T1169" s="49"/>
      <c r="U1169" s="49"/>
      <c r="V1169" s="49"/>
      <c r="W1169" s="49"/>
    </row>
    <row r="1170">
      <c r="A1170" s="94"/>
      <c r="F1170" s="2"/>
      <c r="G1170" s="2"/>
      <c r="H1170" s="2"/>
      <c r="I1170" s="2"/>
      <c r="J1170" s="2"/>
      <c r="L1170" s="47"/>
      <c r="O1170" s="98"/>
      <c r="P1170" s="98"/>
      <c r="R1170" s="47"/>
      <c r="T1170" s="49"/>
      <c r="U1170" s="49"/>
      <c r="V1170" s="49"/>
      <c r="W1170" s="49"/>
    </row>
    <row r="1171">
      <c r="A1171" s="94"/>
      <c r="F1171" s="2"/>
      <c r="G1171" s="2"/>
      <c r="H1171" s="2"/>
      <c r="I1171" s="2"/>
      <c r="J1171" s="2"/>
      <c r="L1171" s="47"/>
      <c r="O1171" s="98"/>
      <c r="P1171" s="98"/>
      <c r="R1171" s="47"/>
      <c r="T1171" s="49"/>
      <c r="U1171" s="49"/>
      <c r="V1171" s="49"/>
      <c r="W1171" s="49"/>
    </row>
    <row r="1172">
      <c r="A1172" s="94"/>
      <c r="F1172" s="2"/>
      <c r="G1172" s="2"/>
      <c r="H1172" s="2"/>
      <c r="I1172" s="2"/>
      <c r="J1172" s="2"/>
      <c r="L1172" s="47"/>
      <c r="O1172" s="98"/>
      <c r="P1172" s="98"/>
      <c r="R1172" s="47"/>
      <c r="T1172" s="49"/>
      <c r="U1172" s="49"/>
      <c r="V1172" s="49"/>
      <c r="W1172" s="49"/>
    </row>
    <row r="1173">
      <c r="A1173" s="94"/>
      <c r="F1173" s="2"/>
      <c r="G1173" s="2"/>
      <c r="H1173" s="2"/>
      <c r="I1173" s="2"/>
      <c r="J1173" s="2"/>
      <c r="L1173" s="47"/>
      <c r="O1173" s="98"/>
      <c r="P1173" s="98"/>
      <c r="R1173" s="47"/>
      <c r="T1173" s="49"/>
      <c r="U1173" s="49"/>
      <c r="V1173" s="49"/>
      <c r="W1173" s="49"/>
    </row>
    <row r="1174">
      <c r="A1174" s="94"/>
      <c r="F1174" s="2"/>
      <c r="G1174" s="2"/>
      <c r="H1174" s="2"/>
      <c r="I1174" s="2"/>
      <c r="J1174" s="2"/>
      <c r="L1174" s="47"/>
      <c r="O1174" s="98"/>
      <c r="P1174" s="98"/>
      <c r="R1174" s="47"/>
      <c r="T1174" s="49"/>
      <c r="U1174" s="49"/>
      <c r="V1174" s="49"/>
      <c r="W1174" s="49"/>
    </row>
    <row r="1175">
      <c r="A1175" s="94"/>
      <c r="F1175" s="2"/>
      <c r="G1175" s="2"/>
      <c r="H1175" s="2"/>
      <c r="I1175" s="2"/>
      <c r="J1175" s="2"/>
      <c r="L1175" s="47"/>
      <c r="O1175" s="98"/>
      <c r="P1175" s="98"/>
      <c r="R1175" s="47"/>
      <c r="T1175" s="49"/>
      <c r="U1175" s="49"/>
      <c r="V1175" s="49"/>
      <c r="W1175" s="49"/>
    </row>
    <row r="1176">
      <c r="A1176" s="94"/>
      <c r="F1176" s="2"/>
      <c r="G1176" s="2"/>
      <c r="H1176" s="2"/>
      <c r="I1176" s="2"/>
      <c r="J1176" s="2"/>
      <c r="L1176" s="47"/>
      <c r="O1176" s="98"/>
      <c r="P1176" s="98"/>
      <c r="R1176" s="47"/>
      <c r="T1176" s="49"/>
      <c r="U1176" s="49"/>
      <c r="V1176" s="49"/>
      <c r="W1176" s="49"/>
    </row>
    <row r="1177">
      <c r="A1177" s="94"/>
      <c r="F1177" s="2"/>
      <c r="G1177" s="2"/>
      <c r="H1177" s="2"/>
      <c r="I1177" s="2"/>
      <c r="J1177" s="2"/>
      <c r="L1177" s="47"/>
      <c r="O1177" s="98"/>
      <c r="P1177" s="98"/>
      <c r="R1177" s="47"/>
      <c r="T1177" s="49"/>
      <c r="U1177" s="49"/>
      <c r="V1177" s="49"/>
      <c r="W1177" s="49"/>
    </row>
    <row r="1178">
      <c r="A1178" s="94"/>
      <c r="F1178" s="2"/>
      <c r="G1178" s="2"/>
      <c r="H1178" s="2"/>
      <c r="I1178" s="2"/>
      <c r="J1178" s="2"/>
      <c r="L1178" s="47"/>
      <c r="O1178" s="98"/>
      <c r="P1178" s="98"/>
      <c r="R1178" s="47"/>
      <c r="T1178" s="49"/>
      <c r="U1178" s="49"/>
      <c r="V1178" s="49"/>
      <c r="W1178" s="49"/>
    </row>
    <row r="1179">
      <c r="A1179" s="94"/>
      <c r="F1179" s="2"/>
      <c r="G1179" s="2"/>
      <c r="H1179" s="2"/>
      <c r="I1179" s="2"/>
      <c r="J1179" s="2"/>
      <c r="L1179" s="47"/>
      <c r="O1179" s="98"/>
      <c r="P1179" s="98"/>
      <c r="R1179" s="47"/>
      <c r="T1179" s="49"/>
      <c r="U1179" s="49"/>
      <c r="V1179" s="49"/>
      <c r="W1179" s="49"/>
    </row>
    <row r="1180">
      <c r="A1180" s="94"/>
      <c r="F1180" s="2"/>
      <c r="G1180" s="2"/>
      <c r="H1180" s="2"/>
      <c r="I1180" s="2"/>
      <c r="J1180" s="2"/>
      <c r="L1180" s="47"/>
      <c r="O1180" s="98"/>
      <c r="P1180" s="98"/>
      <c r="R1180" s="47"/>
      <c r="T1180" s="49"/>
      <c r="U1180" s="49"/>
      <c r="V1180" s="49"/>
      <c r="W1180" s="49"/>
    </row>
    <row r="1181">
      <c r="A1181" s="94"/>
      <c r="F1181" s="2"/>
      <c r="G1181" s="2"/>
      <c r="H1181" s="2"/>
      <c r="I1181" s="2"/>
      <c r="J1181" s="2"/>
      <c r="L1181" s="47"/>
      <c r="O1181" s="98"/>
      <c r="P1181" s="98"/>
      <c r="R1181" s="47"/>
      <c r="T1181" s="49"/>
      <c r="U1181" s="49"/>
      <c r="V1181" s="49"/>
      <c r="W1181" s="49"/>
    </row>
    <row r="1182">
      <c r="A1182" s="94"/>
      <c r="F1182" s="2"/>
      <c r="G1182" s="2"/>
      <c r="H1182" s="2"/>
      <c r="I1182" s="2"/>
      <c r="J1182" s="2"/>
      <c r="L1182" s="47"/>
      <c r="O1182" s="98"/>
      <c r="P1182" s="98"/>
      <c r="R1182" s="47"/>
      <c r="T1182" s="49"/>
      <c r="U1182" s="49"/>
      <c r="V1182" s="49"/>
      <c r="W1182" s="49"/>
    </row>
    <row r="1183">
      <c r="A1183" s="94"/>
      <c r="F1183" s="2"/>
      <c r="G1183" s="2"/>
      <c r="H1183" s="2"/>
      <c r="I1183" s="2"/>
      <c r="J1183" s="2"/>
      <c r="L1183" s="47"/>
      <c r="O1183" s="98"/>
      <c r="P1183" s="98"/>
      <c r="R1183" s="47"/>
      <c r="T1183" s="49"/>
      <c r="U1183" s="49"/>
      <c r="V1183" s="49"/>
      <c r="W1183" s="49"/>
    </row>
    <row r="1184">
      <c r="A1184" s="94"/>
      <c r="F1184" s="3"/>
      <c r="G1184" s="3"/>
      <c r="H1184" s="3"/>
      <c r="I1184" s="2"/>
      <c r="J1184" s="3"/>
      <c r="L1184" s="47"/>
      <c r="O1184" s="98"/>
      <c r="P1184" s="98"/>
      <c r="R1184" s="47"/>
      <c r="T1184" s="49"/>
      <c r="U1184" s="49"/>
      <c r="V1184" s="49"/>
      <c r="W1184" s="49"/>
    </row>
    <row r="1185">
      <c r="A1185" s="94"/>
      <c r="F1185" s="3"/>
      <c r="G1185" s="3"/>
      <c r="H1185" s="3"/>
      <c r="I1185" s="2"/>
      <c r="J1185" s="3"/>
      <c r="L1185" s="47"/>
      <c r="O1185" s="98"/>
      <c r="P1185" s="98"/>
      <c r="R1185" s="47"/>
      <c r="T1185" s="49"/>
      <c r="U1185" s="49"/>
      <c r="V1185" s="49"/>
      <c r="W1185" s="49"/>
    </row>
    <row r="1186">
      <c r="A1186" s="94"/>
      <c r="F1186" s="3"/>
      <c r="G1186" s="3"/>
      <c r="H1186" s="3"/>
      <c r="I1186" s="2"/>
      <c r="J1186" s="3"/>
      <c r="L1186" s="47"/>
      <c r="O1186" s="98"/>
      <c r="P1186" s="98"/>
      <c r="R1186" s="47"/>
      <c r="T1186" s="49"/>
      <c r="U1186" s="49"/>
      <c r="V1186" s="49"/>
      <c r="W1186" s="49"/>
    </row>
    <row r="1187">
      <c r="A1187" s="94"/>
      <c r="F1187" s="3"/>
      <c r="G1187" s="3"/>
      <c r="H1187" s="3"/>
      <c r="I1187" s="2"/>
      <c r="J1187" s="3"/>
      <c r="L1187" s="47"/>
      <c r="O1187" s="98"/>
      <c r="P1187" s="98"/>
      <c r="R1187" s="47"/>
      <c r="T1187" s="49"/>
      <c r="U1187" s="49"/>
      <c r="V1187" s="49"/>
      <c r="W1187" s="49"/>
    </row>
    <row r="1188">
      <c r="A1188" s="94"/>
      <c r="F1188" s="3"/>
      <c r="G1188" s="3"/>
      <c r="H1188" s="3"/>
      <c r="I1188" s="2"/>
      <c r="J1188" s="3"/>
      <c r="L1188" s="47"/>
      <c r="O1188" s="98"/>
      <c r="P1188" s="98"/>
      <c r="R1188" s="47"/>
      <c r="T1188" s="49"/>
      <c r="U1188" s="49"/>
      <c r="V1188" s="49"/>
      <c r="W1188" s="49"/>
    </row>
    <row r="1189">
      <c r="A1189" s="94"/>
      <c r="F1189" s="3"/>
      <c r="G1189" s="3"/>
      <c r="H1189" s="3"/>
      <c r="I1189" s="2"/>
      <c r="J1189" s="3"/>
      <c r="L1189" s="47"/>
      <c r="O1189" s="98"/>
      <c r="P1189" s="98"/>
      <c r="R1189" s="47"/>
      <c r="T1189" s="49"/>
      <c r="U1189" s="49"/>
      <c r="V1189" s="49"/>
      <c r="W1189" s="49"/>
    </row>
    <row r="1190">
      <c r="A1190" s="94"/>
      <c r="F1190" s="3"/>
      <c r="G1190" s="3"/>
      <c r="H1190" s="3"/>
      <c r="I1190" s="2"/>
      <c r="J1190" s="3"/>
      <c r="L1190" s="47"/>
      <c r="O1190" s="98"/>
      <c r="P1190" s="98"/>
      <c r="R1190" s="47"/>
      <c r="T1190" s="49"/>
      <c r="U1190" s="49"/>
      <c r="V1190" s="49"/>
      <c r="W1190" s="49"/>
    </row>
    <row r="1191">
      <c r="A1191" s="94"/>
      <c r="F1191" s="3"/>
      <c r="G1191" s="3"/>
      <c r="H1191" s="3"/>
      <c r="I1191" s="2"/>
      <c r="J1191" s="3"/>
      <c r="L1191" s="47"/>
      <c r="O1191" s="98"/>
      <c r="P1191" s="98"/>
      <c r="R1191" s="47"/>
      <c r="T1191" s="49"/>
      <c r="U1191" s="49"/>
      <c r="V1191" s="49"/>
      <c r="W1191" s="49"/>
    </row>
    <row r="1192">
      <c r="A1192" s="94"/>
      <c r="F1192" s="3"/>
      <c r="G1192" s="3"/>
      <c r="H1192" s="3"/>
      <c r="I1192" s="2"/>
      <c r="J1192" s="3"/>
      <c r="L1192" s="47"/>
      <c r="O1192" s="98"/>
      <c r="P1192" s="98"/>
      <c r="R1192" s="47"/>
      <c r="T1192" s="49"/>
      <c r="U1192" s="49"/>
      <c r="V1192" s="49"/>
      <c r="W1192" s="49"/>
    </row>
    <row r="1193">
      <c r="A1193" s="94"/>
      <c r="F1193" s="2"/>
      <c r="G1193" s="2"/>
      <c r="H1193" s="2"/>
      <c r="I1193" s="2"/>
      <c r="J1193" s="2"/>
      <c r="L1193" s="47"/>
      <c r="O1193" s="98"/>
      <c r="P1193" s="98"/>
      <c r="R1193" s="47"/>
      <c r="T1193" s="49"/>
      <c r="U1193" s="49"/>
      <c r="V1193" s="49"/>
      <c r="W1193" s="49"/>
    </row>
    <row r="1194">
      <c r="A1194" s="94"/>
      <c r="F1194" s="2"/>
      <c r="G1194" s="2"/>
      <c r="H1194" s="2"/>
      <c r="I1194" s="2"/>
      <c r="J1194" s="2"/>
      <c r="L1194" s="47"/>
      <c r="O1194" s="98"/>
      <c r="P1194" s="98"/>
      <c r="R1194" s="47"/>
      <c r="T1194" s="49"/>
      <c r="U1194" s="49"/>
      <c r="V1194" s="49"/>
      <c r="W1194" s="49"/>
    </row>
    <row r="1195">
      <c r="A1195" s="94"/>
      <c r="F1195" s="2"/>
      <c r="G1195" s="2"/>
      <c r="H1195" s="2"/>
      <c r="I1195" s="2"/>
      <c r="J1195" s="2"/>
      <c r="L1195" s="47"/>
      <c r="O1195" s="98"/>
      <c r="P1195" s="98"/>
      <c r="R1195" s="47"/>
      <c r="T1195" s="49"/>
      <c r="U1195" s="49"/>
      <c r="V1195" s="49"/>
      <c r="W1195" s="49"/>
    </row>
    <row r="1196">
      <c r="A1196" s="94"/>
      <c r="F1196" s="2"/>
      <c r="G1196" s="2"/>
      <c r="H1196" s="2"/>
      <c r="I1196" s="2"/>
      <c r="J1196" s="2"/>
      <c r="L1196" s="47"/>
      <c r="O1196" s="98"/>
      <c r="P1196" s="98"/>
      <c r="R1196" s="47"/>
      <c r="T1196" s="49"/>
      <c r="U1196" s="49"/>
      <c r="V1196" s="49"/>
      <c r="W1196" s="49"/>
    </row>
    <row r="1197">
      <c r="A1197" s="94"/>
      <c r="F1197" s="3"/>
      <c r="G1197" s="3"/>
      <c r="H1197" s="3"/>
      <c r="I1197" s="2"/>
      <c r="J1197" s="3"/>
      <c r="L1197" s="47"/>
      <c r="O1197" s="98"/>
      <c r="P1197" s="98"/>
      <c r="R1197" s="47"/>
      <c r="T1197" s="49"/>
      <c r="U1197" s="49"/>
      <c r="V1197" s="49"/>
      <c r="W1197" s="49"/>
    </row>
    <row r="1198">
      <c r="A1198" s="94"/>
      <c r="F1198" s="2"/>
      <c r="G1198" s="2"/>
      <c r="H1198" s="2"/>
      <c r="I1198" s="2"/>
      <c r="J1198" s="2"/>
      <c r="L1198" s="47"/>
      <c r="O1198" s="98"/>
      <c r="P1198" s="98"/>
      <c r="R1198" s="47"/>
      <c r="T1198" s="49"/>
      <c r="U1198" s="49"/>
      <c r="V1198" s="49"/>
      <c r="W1198" s="49"/>
    </row>
    <row r="1199">
      <c r="A1199" s="94"/>
      <c r="F1199" s="2"/>
      <c r="G1199" s="2"/>
      <c r="H1199" s="2"/>
      <c r="I1199" s="2"/>
      <c r="J1199" s="2"/>
      <c r="L1199" s="47"/>
      <c r="O1199" s="98"/>
      <c r="P1199" s="98"/>
      <c r="R1199" s="47"/>
      <c r="T1199" s="49"/>
      <c r="U1199" s="49"/>
      <c r="V1199" s="49"/>
      <c r="W1199" s="49"/>
    </row>
    <row r="1200">
      <c r="A1200" s="94"/>
      <c r="F1200" s="2"/>
      <c r="G1200" s="2"/>
      <c r="H1200" s="2"/>
      <c r="I1200" s="2"/>
      <c r="J1200" s="2"/>
      <c r="L1200" s="47"/>
      <c r="O1200" s="98"/>
      <c r="P1200" s="98"/>
      <c r="R1200" s="47"/>
      <c r="T1200" s="49"/>
      <c r="U1200" s="49"/>
      <c r="V1200" s="49"/>
      <c r="W1200" s="49"/>
    </row>
    <row r="1201">
      <c r="A1201" s="94"/>
      <c r="F1201" s="2"/>
      <c r="G1201" s="2"/>
      <c r="H1201" s="2"/>
      <c r="I1201" s="2"/>
      <c r="J1201" s="2"/>
      <c r="L1201" s="47"/>
      <c r="O1201" s="98"/>
      <c r="P1201" s="98"/>
      <c r="R1201" s="47"/>
      <c r="T1201" s="49"/>
      <c r="U1201" s="49"/>
      <c r="V1201" s="49"/>
      <c r="W1201" s="49"/>
    </row>
    <row r="1202">
      <c r="A1202" s="94"/>
      <c r="F1202" s="2"/>
      <c r="G1202" s="2"/>
      <c r="H1202" s="2"/>
      <c r="I1202" s="2"/>
      <c r="J1202" s="2"/>
      <c r="L1202" s="47"/>
      <c r="O1202" s="98"/>
      <c r="P1202" s="98"/>
      <c r="R1202" s="47"/>
      <c r="T1202" s="49"/>
      <c r="U1202" s="49"/>
      <c r="V1202" s="49"/>
      <c r="W1202" s="49"/>
    </row>
    <row r="1203">
      <c r="A1203" s="94"/>
      <c r="F1203" s="2"/>
      <c r="G1203" s="2"/>
      <c r="H1203" s="2"/>
      <c r="I1203" s="2"/>
      <c r="J1203" s="2"/>
      <c r="L1203" s="47"/>
      <c r="O1203" s="98"/>
      <c r="P1203" s="98"/>
      <c r="R1203" s="47"/>
      <c r="T1203" s="49"/>
      <c r="U1203" s="49"/>
      <c r="V1203" s="49"/>
      <c r="W1203" s="49"/>
    </row>
    <row r="1204">
      <c r="A1204" s="94"/>
      <c r="F1204" s="3"/>
      <c r="G1204" s="3"/>
      <c r="H1204" s="3"/>
      <c r="I1204" s="2"/>
      <c r="J1204" s="3"/>
      <c r="L1204" s="47"/>
      <c r="O1204" s="98"/>
      <c r="P1204" s="98"/>
      <c r="R1204" s="47"/>
      <c r="T1204" s="49"/>
      <c r="U1204" s="49"/>
      <c r="V1204" s="49"/>
      <c r="W1204" s="49"/>
    </row>
    <row r="1205">
      <c r="A1205" s="94"/>
      <c r="F1205" s="3"/>
      <c r="G1205" s="3"/>
      <c r="H1205" s="3"/>
      <c r="I1205" s="2"/>
      <c r="J1205" s="3"/>
      <c r="L1205" s="47"/>
      <c r="O1205" s="98"/>
      <c r="P1205" s="98"/>
      <c r="R1205" s="47"/>
      <c r="T1205" s="49"/>
      <c r="U1205" s="49"/>
      <c r="V1205" s="49"/>
      <c r="W1205" s="49"/>
    </row>
    <row r="1206">
      <c r="A1206" s="94"/>
      <c r="F1206" s="2"/>
      <c r="G1206" s="2"/>
      <c r="H1206" s="2"/>
      <c r="I1206" s="2"/>
      <c r="J1206" s="2"/>
      <c r="L1206" s="47"/>
      <c r="O1206" s="98"/>
      <c r="P1206" s="98"/>
      <c r="R1206" s="47"/>
      <c r="T1206" s="49"/>
      <c r="U1206" s="49"/>
      <c r="V1206" s="49"/>
      <c r="W1206" s="49"/>
    </row>
    <row r="1207">
      <c r="A1207" s="94"/>
      <c r="F1207" s="2"/>
      <c r="G1207" s="2"/>
      <c r="H1207" s="2"/>
      <c r="I1207" s="2"/>
      <c r="J1207" s="2"/>
      <c r="L1207" s="47"/>
      <c r="O1207" s="98"/>
      <c r="P1207" s="98"/>
      <c r="R1207" s="47"/>
      <c r="T1207" s="49"/>
      <c r="U1207" s="49"/>
      <c r="V1207" s="49"/>
      <c r="W1207" s="49"/>
    </row>
    <row r="1208">
      <c r="A1208" s="94"/>
      <c r="F1208" s="2"/>
      <c r="G1208" s="2"/>
      <c r="H1208" s="2"/>
      <c r="I1208" s="2"/>
      <c r="J1208" s="2"/>
      <c r="L1208" s="47"/>
      <c r="O1208" s="98"/>
      <c r="P1208" s="98"/>
      <c r="R1208" s="47"/>
      <c r="T1208" s="49"/>
      <c r="U1208" s="49"/>
      <c r="V1208" s="49"/>
      <c r="W1208" s="49"/>
    </row>
    <row r="1209">
      <c r="A1209" s="94"/>
      <c r="F1209" s="3"/>
      <c r="G1209" s="3"/>
      <c r="H1209" s="3"/>
      <c r="I1209" s="2"/>
      <c r="J1209" s="3"/>
      <c r="L1209" s="47"/>
      <c r="O1209" s="98"/>
      <c r="P1209" s="98"/>
      <c r="R1209" s="47"/>
      <c r="T1209" s="49"/>
      <c r="U1209" s="49"/>
      <c r="V1209" s="49"/>
      <c r="W1209" s="49"/>
    </row>
    <row r="1210">
      <c r="A1210" s="94"/>
      <c r="F1210" s="3"/>
      <c r="G1210" s="3"/>
      <c r="H1210" s="3"/>
      <c r="I1210" s="2"/>
      <c r="J1210" s="3"/>
      <c r="L1210" s="47"/>
      <c r="O1210" s="98"/>
      <c r="P1210" s="98"/>
      <c r="R1210" s="47"/>
      <c r="T1210" s="49"/>
      <c r="U1210" s="49"/>
      <c r="V1210" s="49"/>
      <c r="W1210" s="49"/>
    </row>
    <row r="1211">
      <c r="A1211" s="94"/>
      <c r="F1211" s="2"/>
      <c r="G1211" s="2"/>
      <c r="H1211" s="2"/>
      <c r="I1211" s="2"/>
      <c r="J1211" s="2"/>
      <c r="L1211" s="47"/>
      <c r="O1211" s="98"/>
      <c r="P1211" s="98"/>
      <c r="R1211" s="47"/>
      <c r="T1211" s="49"/>
      <c r="U1211" s="49"/>
      <c r="V1211" s="49"/>
      <c r="W1211" s="49"/>
    </row>
    <row r="1212">
      <c r="A1212" s="94"/>
      <c r="F1212" s="2"/>
      <c r="G1212" s="2"/>
      <c r="H1212" s="2"/>
      <c r="I1212" s="2"/>
      <c r="J1212" s="2"/>
      <c r="L1212" s="47"/>
      <c r="O1212" s="98"/>
      <c r="P1212" s="98"/>
      <c r="R1212" s="47"/>
      <c r="T1212" s="49"/>
      <c r="U1212" s="49"/>
      <c r="V1212" s="49"/>
      <c r="W1212" s="49"/>
    </row>
    <row r="1213">
      <c r="A1213" s="94"/>
      <c r="F1213" s="2"/>
      <c r="G1213" s="2"/>
      <c r="H1213" s="2"/>
      <c r="I1213" s="2"/>
      <c r="J1213" s="2"/>
      <c r="L1213" s="47"/>
      <c r="O1213" s="98"/>
      <c r="P1213" s="98"/>
      <c r="R1213" s="47"/>
      <c r="T1213" s="49"/>
      <c r="U1213" s="49"/>
      <c r="V1213" s="49"/>
      <c r="W1213" s="49"/>
    </row>
    <row r="1214">
      <c r="A1214" s="94"/>
      <c r="F1214" s="2"/>
      <c r="G1214" s="2"/>
      <c r="H1214" s="2"/>
      <c r="I1214" s="2"/>
      <c r="J1214" s="2"/>
      <c r="L1214" s="47"/>
      <c r="O1214" s="98"/>
      <c r="P1214" s="98"/>
      <c r="R1214" s="47"/>
      <c r="T1214" s="49"/>
      <c r="U1214" s="49"/>
      <c r="V1214" s="49"/>
      <c r="W1214" s="49"/>
    </row>
    <row r="1215">
      <c r="A1215" s="94"/>
      <c r="F1215" s="2"/>
      <c r="G1215" s="2"/>
      <c r="H1215" s="2"/>
      <c r="I1215" s="2"/>
      <c r="J1215" s="2"/>
      <c r="L1215" s="47"/>
      <c r="O1215" s="98"/>
      <c r="P1215" s="98"/>
      <c r="R1215" s="47"/>
      <c r="T1215" s="49"/>
      <c r="U1215" s="49"/>
      <c r="V1215" s="49"/>
      <c r="W1215" s="49"/>
    </row>
    <row r="1216">
      <c r="A1216" s="94"/>
      <c r="F1216" s="2"/>
      <c r="G1216" s="2"/>
      <c r="H1216" s="2"/>
      <c r="I1216" s="2"/>
      <c r="J1216" s="2"/>
      <c r="L1216" s="47"/>
      <c r="O1216" s="98"/>
      <c r="P1216" s="98"/>
      <c r="R1216" s="47"/>
      <c r="T1216" s="49"/>
      <c r="U1216" s="49"/>
      <c r="V1216" s="49"/>
      <c r="W1216" s="49"/>
    </row>
    <row r="1217">
      <c r="A1217" s="94"/>
      <c r="F1217" s="2"/>
      <c r="G1217" s="2"/>
      <c r="H1217" s="2"/>
      <c r="I1217" s="2"/>
      <c r="J1217" s="2"/>
      <c r="L1217" s="47"/>
      <c r="O1217" s="98"/>
      <c r="P1217" s="98"/>
      <c r="R1217" s="47"/>
      <c r="T1217" s="49"/>
      <c r="U1217" s="49"/>
      <c r="V1217" s="49"/>
      <c r="W1217" s="49"/>
    </row>
    <row r="1218">
      <c r="A1218" s="94"/>
      <c r="F1218" s="2"/>
      <c r="G1218" s="2"/>
      <c r="H1218" s="2"/>
      <c r="I1218" s="2"/>
      <c r="J1218" s="2"/>
      <c r="L1218" s="47"/>
      <c r="O1218" s="98"/>
      <c r="P1218" s="98"/>
      <c r="R1218" s="47"/>
      <c r="T1218" s="49"/>
      <c r="U1218" s="49"/>
      <c r="V1218" s="49"/>
      <c r="W1218" s="49"/>
    </row>
    <row r="1219">
      <c r="A1219" s="94"/>
      <c r="F1219" s="2"/>
      <c r="G1219" s="2"/>
      <c r="H1219" s="2"/>
      <c r="I1219" s="2"/>
      <c r="J1219" s="2"/>
      <c r="L1219" s="47"/>
      <c r="O1219" s="98"/>
      <c r="P1219" s="98"/>
      <c r="R1219" s="47"/>
      <c r="T1219" s="49"/>
      <c r="U1219" s="49"/>
      <c r="V1219" s="49"/>
      <c r="W1219" s="49"/>
    </row>
    <row r="1220">
      <c r="A1220" s="94"/>
      <c r="F1220" s="2"/>
      <c r="G1220" s="2"/>
      <c r="H1220" s="2"/>
      <c r="I1220" s="2"/>
      <c r="J1220" s="2"/>
      <c r="L1220" s="47"/>
      <c r="O1220" s="98"/>
      <c r="P1220" s="98"/>
      <c r="R1220" s="47"/>
      <c r="T1220" s="49"/>
      <c r="U1220" s="49"/>
      <c r="V1220" s="49"/>
      <c r="W1220" s="49"/>
    </row>
    <row r="1221">
      <c r="A1221" s="94"/>
      <c r="F1221" s="2"/>
      <c r="G1221" s="2"/>
      <c r="H1221" s="2"/>
      <c r="I1221" s="2"/>
      <c r="J1221" s="2"/>
      <c r="L1221" s="47"/>
      <c r="O1221" s="98"/>
      <c r="P1221" s="98"/>
      <c r="R1221" s="47"/>
      <c r="T1221" s="49"/>
      <c r="U1221" s="49"/>
      <c r="V1221" s="49"/>
      <c r="W1221" s="49"/>
    </row>
    <row r="1222">
      <c r="A1222" s="94"/>
      <c r="F1222" s="2"/>
      <c r="G1222" s="2"/>
      <c r="H1222" s="2"/>
      <c r="I1222" s="2"/>
      <c r="J1222" s="2"/>
      <c r="L1222" s="47"/>
      <c r="O1222" s="98"/>
      <c r="P1222" s="98"/>
      <c r="R1222" s="47"/>
      <c r="T1222" s="49"/>
      <c r="U1222" s="49"/>
      <c r="V1222" s="49"/>
      <c r="W1222" s="49"/>
    </row>
    <row r="1223">
      <c r="A1223" s="94"/>
      <c r="F1223" s="2"/>
      <c r="G1223" s="2"/>
      <c r="H1223" s="2"/>
      <c r="I1223" s="2"/>
      <c r="J1223" s="2"/>
      <c r="L1223" s="47"/>
      <c r="O1223" s="98"/>
      <c r="P1223" s="98"/>
      <c r="R1223" s="47"/>
      <c r="T1223" s="49"/>
      <c r="U1223" s="49"/>
      <c r="V1223" s="49"/>
      <c r="W1223" s="49"/>
    </row>
    <row r="1224">
      <c r="A1224" s="94"/>
      <c r="F1224" s="2"/>
      <c r="G1224" s="2"/>
      <c r="H1224" s="2"/>
      <c r="I1224" s="2"/>
      <c r="J1224" s="2"/>
      <c r="L1224" s="47"/>
      <c r="O1224" s="98"/>
      <c r="P1224" s="98"/>
      <c r="R1224" s="47"/>
      <c r="T1224" s="49"/>
      <c r="U1224" s="49"/>
      <c r="V1224" s="49"/>
      <c r="W1224" s="49"/>
    </row>
    <row r="1225">
      <c r="A1225" s="94"/>
      <c r="F1225" s="2"/>
      <c r="G1225" s="2"/>
      <c r="H1225" s="2"/>
      <c r="I1225" s="2"/>
      <c r="J1225" s="2"/>
      <c r="L1225" s="47"/>
      <c r="O1225" s="98"/>
      <c r="P1225" s="98"/>
      <c r="R1225" s="47"/>
      <c r="T1225" s="49"/>
      <c r="U1225" s="49"/>
      <c r="V1225" s="49"/>
      <c r="W1225" s="49"/>
    </row>
    <row r="1226">
      <c r="A1226" s="94"/>
      <c r="F1226" s="2"/>
      <c r="G1226" s="2"/>
      <c r="H1226" s="2"/>
      <c r="I1226" s="2"/>
      <c r="J1226" s="2"/>
      <c r="L1226" s="47"/>
      <c r="O1226" s="98"/>
      <c r="P1226" s="98"/>
      <c r="R1226" s="47"/>
      <c r="T1226" s="49"/>
      <c r="U1226" s="49"/>
      <c r="V1226" s="49"/>
      <c r="W1226" s="49"/>
    </row>
    <row r="1227">
      <c r="A1227" s="94"/>
      <c r="F1227" s="2"/>
      <c r="G1227" s="2"/>
      <c r="H1227" s="2"/>
      <c r="I1227" s="2"/>
      <c r="J1227" s="2"/>
      <c r="L1227" s="47"/>
      <c r="O1227" s="98"/>
      <c r="P1227" s="98"/>
      <c r="R1227" s="47"/>
      <c r="T1227" s="49"/>
      <c r="U1227" s="49"/>
      <c r="V1227" s="49"/>
      <c r="W1227" s="49"/>
    </row>
    <row r="1228">
      <c r="A1228" s="94"/>
      <c r="F1228" s="2"/>
      <c r="G1228" s="2"/>
      <c r="H1228" s="2"/>
      <c r="I1228" s="2"/>
      <c r="J1228" s="2"/>
      <c r="L1228" s="47"/>
      <c r="O1228" s="98"/>
      <c r="P1228" s="98"/>
      <c r="R1228" s="47"/>
      <c r="T1228" s="49"/>
      <c r="U1228" s="49"/>
      <c r="V1228" s="49"/>
      <c r="W1228" s="49"/>
    </row>
    <row r="1229">
      <c r="A1229" s="94"/>
      <c r="F1229" s="2"/>
      <c r="G1229" s="2"/>
      <c r="H1229" s="2"/>
      <c r="I1229" s="2"/>
      <c r="J1229" s="2"/>
      <c r="L1229" s="47"/>
      <c r="O1229" s="98"/>
      <c r="P1229" s="98"/>
      <c r="R1229" s="47"/>
      <c r="T1229" s="49"/>
      <c r="U1229" s="49"/>
      <c r="V1229" s="49"/>
      <c r="W1229" s="49"/>
    </row>
    <row r="1230">
      <c r="A1230" s="94"/>
      <c r="F1230" s="2"/>
      <c r="G1230" s="2"/>
      <c r="H1230" s="2"/>
      <c r="I1230" s="2"/>
      <c r="J1230" s="2"/>
      <c r="L1230" s="47"/>
      <c r="O1230" s="98"/>
      <c r="P1230" s="98"/>
      <c r="R1230" s="47"/>
      <c r="T1230" s="49"/>
      <c r="U1230" s="49"/>
      <c r="V1230" s="49"/>
      <c r="W1230" s="49"/>
    </row>
    <row r="1231">
      <c r="A1231" s="94"/>
      <c r="F1231" s="2"/>
      <c r="G1231" s="2"/>
      <c r="H1231" s="2"/>
      <c r="I1231" s="2"/>
      <c r="J1231" s="2"/>
      <c r="L1231" s="47"/>
      <c r="O1231" s="98"/>
      <c r="P1231" s="98"/>
      <c r="R1231" s="47"/>
      <c r="T1231" s="49"/>
      <c r="U1231" s="49"/>
      <c r="V1231" s="49"/>
      <c r="W1231" s="49"/>
    </row>
    <row r="1232">
      <c r="A1232" s="94"/>
      <c r="F1232" s="2"/>
      <c r="G1232" s="2"/>
      <c r="H1232" s="2"/>
      <c r="I1232" s="2"/>
      <c r="J1232" s="2"/>
      <c r="L1232" s="47"/>
      <c r="O1232" s="98"/>
      <c r="P1232" s="98"/>
      <c r="R1232" s="47"/>
      <c r="T1232" s="49"/>
      <c r="U1232" s="49"/>
      <c r="V1232" s="49"/>
      <c r="W1232" s="49"/>
    </row>
    <row r="1233">
      <c r="A1233" s="94"/>
      <c r="F1233" s="3"/>
      <c r="G1233" s="3"/>
      <c r="H1233" s="3"/>
      <c r="I1233" s="2"/>
      <c r="J1233" s="3"/>
      <c r="L1233" s="47"/>
      <c r="O1233" s="98"/>
      <c r="P1233" s="98"/>
      <c r="R1233" s="47"/>
      <c r="T1233" s="49"/>
      <c r="U1233" s="49"/>
      <c r="V1233" s="49"/>
      <c r="W1233" s="49"/>
    </row>
    <row r="1234">
      <c r="A1234" s="94"/>
      <c r="F1234" s="2"/>
      <c r="G1234" s="2"/>
      <c r="H1234" s="2"/>
      <c r="I1234" s="2"/>
      <c r="J1234" s="2"/>
      <c r="L1234" s="47"/>
      <c r="O1234" s="98"/>
      <c r="P1234" s="98"/>
      <c r="R1234" s="47"/>
      <c r="T1234" s="49"/>
      <c r="U1234" s="49"/>
      <c r="V1234" s="49"/>
      <c r="W1234" s="49"/>
    </row>
    <row r="1235">
      <c r="A1235" s="94"/>
      <c r="F1235" s="2"/>
      <c r="G1235" s="2"/>
      <c r="H1235" s="2"/>
      <c r="I1235" s="2"/>
      <c r="J1235" s="2"/>
      <c r="L1235" s="47"/>
      <c r="O1235" s="98"/>
      <c r="P1235" s="98"/>
      <c r="R1235" s="47"/>
      <c r="T1235" s="49"/>
      <c r="U1235" s="49"/>
      <c r="V1235" s="49"/>
      <c r="W1235" s="49"/>
    </row>
    <row r="1236">
      <c r="A1236" s="94"/>
      <c r="F1236" s="2"/>
      <c r="G1236" s="2"/>
      <c r="H1236" s="2"/>
      <c r="I1236" s="2"/>
      <c r="J1236" s="2"/>
      <c r="L1236" s="47"/>
      <c r="O1236" s="98"/>
      <c r="P1236" s="98"/>
      <c r="R1236" s="47"/>
      <c r="T1236" s="49"/>
      <c r="U1236" s="49"/>
      <c r="V1236" s="49"/>
      <c r="W1236" s="49"/>
    </row>
    <row r="1237">
      <c r="A1237" s="94"/>
      <c r="F1237" s="2"/>
      <c r="G1237" s="2"/>
      <c r="H1237" s="2"/>
      <c r="I1237" s="2"/>
      <c r="J1237" s="2"/>
      <c r="L1237" s="47"/>
      <c r="O1237" s="98"/>
      <c r="P1237" s="98"/>
      <c r="R1237" s="47"/>
      <c r="T1237" s="49"/>
      <c r="U1237" s="49"/>
      <c r="V1237" s="49"/>
      <c r="W1237" s="49"/>
    </row>
    <row r="1238">
      <c r="A1238" s="94"/>
      <c r="F1238" s="3"/>
      <c r="G1238" s="3"/>
      <c r="H1238" s="3"/>
      <c r="I1238" s="2"/>
      <c r="J1238" s="3"/>
      <c r="L1238" s="47"/>
      <c r="O1238" s="98"/>
      <c r="P1238" s="98"/>
      <c r="R1238" s="47"/>
      <c r="T1238" s="49"/>
      <c r="U1238" s="49"/>
      <c r="V1238" s="49"/>
      <c r="W1238" s="49"/>
    </row>
    <row r="1239">
      <c r="A1239" s="94"/>
      <c r="F1239" s="3"/>
      <c r="G1239" s="3"/>
      <c r="H1239" s="3"/>
      <c r="I1239" s="2"/>
      <c r="J1239" s="3"/>
      <c r="L1239" s="47"/>
      <c r="O1239" s="98"/>
      <c r="P1239" s="98"/>
      <c r="R1239" s="47"/>
      <c r="T1239" s="49"/>
      <c r="U1239" s="49"/>
      <c r="V1239" s="49"/>
      <c r="W1239" s="49"/>
    </row>
    <row r="1240">
      <c r="A1240" s="94"/>
      <c r="F1240" s="3"/>
      <c r="G1240" s="3"/>
      <c r="H1240" s="3"/>
      <c r="I1240" s="2"/>
      <c r="J1240" s="3"/>
      <c r="L1240" s="47"/>
      <c r="O1240" s="98"/>
      <c r="P1240" s="98"/>
      <c r="R1240" s="47"/>
      <c r="T1240" s="49"/>
      <c r="U1240" s="49"/>
      <c r="V1240" s="49"/>
      <c r="W1240" s="49"/>
    </row>
    <row r="1241">
      <c r="A1241" s="94"/>
      <c r="F1241" s="3"/>
      <c r="G1241" s="3"/>
      <c r="H1241" s="3"/>
      <c r="I1241" s="2"/>
      <c r="J1241" s="3"/>
      <c r="L1241" s="47"/>
      <c r="O1241" s="98"/>
      <c r="P1241" s="98"/>
      <c r="R1241" s="47"/>
      <c r="T1241" s="49"/>
      <c r="U1241" s="49"/>
      <c r="V1241" s="49"/>
      <c r="W1241" s="49"/>
    </row>
    <row r="1242">
      <c r="A1242" s="94"/>
      <c r="F1242" s="3"/>
      <c r="G1242" s="3"/>
      <c r="H1242" s="3"/>
      <c r="I1242" s="2"/>
      <c r="J1242" s="3"/>
      <c r="L1242" s="47"/>
      <c r="O1242" s="98"/>
      <c r="P1242" s="98"/>
      <c r="R1242" s="47"/>
      <c r="T1242" s="49"/>
      <c r="U1242" s="49"/>
      <c r="V1242" s="49"/>
      <c r="W1242" s="49"/>
    </row>
    <row r="1243">
      <c r="A1243" s="94"/>
      <c r="F1243" s="3"/>
      <c r="G1243" s="3"/>
      <c r="H1243" s="3"/>
      <c r="I1243" s="2"/>
      <c r="J1243" s="3"/>
      <c r="L1243" s="47"/>
      <c r="O1243" s="98"/>
      <c r="P1243" s="98"/>
      <c r="R1243" s="47"/>
      <c r="T1243" s="49"/>
      <c r="U1243" s="49"/>
      <c r="V1243" s="49"/>
      <c r="W1243" s="49"/>
    </row>
    <row r="1244">
      <c r="A1244" s="94"/>
      <c r="F1244" s="3"/>
      <c r="G1244" s="3"/>
      <c r="H1244" s="3"/>
      <c r="I1244" s="2"/>
      <c r="J1244" s="3"/>
      <c r="L1244" s="47"/>
      <c r="O1244" s="98"/>
      <c r="P1244" s="98"/>
      <c r="R1244" s="47"/>
      <c r="T1244" s="49"/>
      <c r="U1244" s="49"/>
      <c r="V1244" s="49"/>
      <c r="W1244" s="49"/>
    </row>
    <row r="1245">
      <c r="A1245" s="94"/>
      <c r="F1245" s="2"/>
      <c r="G1245" s="2"/>
      <c r="H1245" s="2"/>
      <c r="I1245" s="2"/>
      <c r="J1245" s="2"/>
      <c r="L1245" s="47"/>
      <c r="O1245" s="98"/>
      <c r="P1245" s="98"/>
      <c r="R1245" s="47"/>
      <c r="T1245" s="49"/>
      <c r="U1245" s="49"/>
      <c r="V1245" s="49"/>
      <c r="W1245" s="49"/>
    </row>
    <row r="1246">
      <c r="A1246" s="94"/>
      <c r="F1246" s="2"/>
      <c r="G1246" s="2"/>
      <c r="H1246" s="2"/>
      <c r="I1246" s="2"/>
      <c r="J1246" s="2"/>
      <c r="L1246" s="47"/>
      <c r="O1246" s="98"/>
      <c r="P1246" s="98"/>
      <c r="R1246" s="47"/>
      <c r="T1246" s="49"/>
      <c r="U1246" s="49"/>
      <c r="V1246" s="49"/>
      <c r="W1246" s="49"/>
    </row>
    <row r="1247">
      <c r="A1247" s="94"/>
      <c r="F1247" s="2"/>
      <c r="G1247" s="2"/>
      <c r="H1247" s="2"/>
      <c r="I1247" s="2"/>
      <c r="J1247" s="2"/>
      <c r="L1247" s="47"/>
      <c r="O1247" s="98"/>
      <c r="P1247" s="98"/>
      <c r="R1247" s="47"/>
      <c r="T1247" s="49"/>
      <c r="U1247" s="49"/>
      <c r="V1247" s="49"/>
      <c r="W1247" s="49"/>
    </row>
    <row r="1248">
      <c r="A1248" s="94"/>
      <c r="F1248" s="2"/>
      <c r="G1248" s="2"/>
      <c r="H1248" s="2"/>
      <c r="I1248" s="2"/>
      <c r="J1248" s="2"/>
      <c r="L1248" s="47"/>
      <c r="O1248" s="98"/>
      <c r="P1248" s="98"/>
      <c r="R1248" s="47"/>
      <c r="T1248" s="49"/>
      <c r="U1248" s="49"/>
      <c r="V1248" s="49"/>
      <c r="W1248" s="49"/>
    </row>
    <row r="1249">
      <c r="A1249" s="94"/>
      <c r="F1249" s="2"/>
      <c r="G1249" s="2"/>
      <c r="H1249" s="2"/>
      <c r="I1249" s="2"/>
      <c r="J1249" s="2"/>
      <c r="L1249" s="47"/>
      <c r="O1249" s="98"/>
      <c r="P1249" s="98"/>
      <c r="R1249" s="47"/>
      <c r="T1249" s="49"/>
      <c r="U1249" s="49"/>
      <c r="V1249" s="49"/>
      <c r="W1249" s="49"/>
    </row>
    <row r="1250">
      <c r="A1250" s="94"/>
      <c r="F1250" s="2"/>
      <c r="G1250" s="2"/>
      <c r="H1250" s="2"/>
      <c r="I1250" s="2"/>
      <c r="J1250" s="2"/>
      <c r="L1250" s="47"/>
      <c r="O1250" s="98"/>
      <c r="P1250" s="98"/>
      <c r="R1250" s="47"/>
      <c r="T1250" s="49"/>
      <c r="U1250" s="49"/>
      <c r="V1250" s="49"/>
      <c r="W1250" s="49"/>
    </row>
    <row r="1251">
      <c r="A1251" s="94"/>
      <c r="F1251" s="2"/>
      <c r="G1251" s="2"/>
      <c r="H1251" s="2"/>
      <c r="I1251" s="2"/>
      <c r="J1251" s="2"/>
      <c r="L1251" s="47"/>
      <c r="O1251" s="98"/>
      <c r="P1251" s="98"/>
      <c r="R1251" s="47"/>
      <c r="T1251" s="49"/>
      <c r="U1251" s="49"/>
      <c r="V1251" s="49"/>
      <c r="W1251" s="49"/>
    </row>
    <row r="1252">
      <c r="A1252" s="94"/>
      <c r="F1252" s="3"/>
      <c r="G1252" s="3"/>
      <c r="H1252" s="3"/>
      <c r="I1252" s="2"/>
      <c r="J1252" s="3"/>
      <c r="L1252" s="47"/>
      <c r="O1252" s="98"/>
      <c r="P1252" s="98"/>
      <c r="R1252" s="47"/>
      <c r="T1252" s="49"/>
      <c r="U1252" s="49"/>
      <c r="V1252" s="49"/>
      <c r="W1252" s="49"/>
    </row>
    <row r="1253">
      <c r="A1253" s="94"/>
      <c r="F1253" s="2"/>
      <c r="G1253" s="2"/>
      <c r="H1253" s="2"/>
      <c r="I1253" s="2"/>
      <c r="J1253" s="2"/>
      <c r="L1253" s="47"/>
      <c r="O1253" s="98"/>
      <c r="P1253" s="98"/>
      <c r="R1253" s="47"/>
      <c r="T1253" s="49"/>
      <c r="U1253" s="49"/>
      <c r="V1253" s="49"/>
      <c r="W1253" s="49"/>
    </row>
    <row r="1254">
      <c r="A1254" s="94"/>
      <c r="F1254" s="2"/>
      <c r="G1254" s="2"/>
      <c r="H1254" s="2"/>
      <c r="I1254" s="2"/>
      <c r="J1254" s="2"/>
      <c r="L1254" s="47"/>
      <c r="O1254" s="98"/>
      <c r="P1254" s="98"/>
      <c r="R1254" s="47"/>
      <c r="T1254" s="49"/>
      <c r="U1254" s="49"/>
      <c r="V1254" s="49"/>
      <c r="W1254" s="49"/>
    </row>
    <row r="1255">
      <c r="A1255" s="94"/>
      <c r="F1255" s="2"/>
      <c r="G1255" s="2"/>
      <c r="H1255" s="2"/>
      <c r="I1255" s="2"/>
      <c r="J1255" s="2"/>
      <c r="L1255" s="47"/>
      <c r="O1255" s="98"/>
      <c r="P1255" s="98"/>
      <c r="R1255" s="47"/>
      <c r="T1255" s="49"/>
      <c r="U1255" s="49"/>
      <c r="V1255" s="49"/>
      <c r="W1255" s="49"/>
    </row>
    <row r="1256">
      <c r="A1256" s="94"/>
      <c r="F1256" s="2"/>
      <c r="G1256" s="2"/>
      <c r="H1256" s="2"/>
      <c r="I1256" s="2"/>
      <c r="J1256" s="2"/>
      <c r="L1256" s="47"/>
      <c r="O1256" s="98"/>
      <c r="P1256" s="98"/>
      <c r="R1256" s="47"/>
      <c r="T1256" s="49"/>
      <c r="U1256" s="49"/>
      <c r="V1256" s="49"/>
      <c r="W1256" s="49"/>
    </row>
    <row r="1257">
      <c r="A1257" s="94"/>
      <c r="F1257" s="2"/>
      <c r="G1257" s="2"/>
      <c r="H1257" s="2"/>
      <c r="I1257" s="2"/>
      <c r="J1257" s="2"/>
      <c r="L1257" s="47"/>
      <c r="O1257" s="98"/>
      <c r="P1257" s="98"/>
      <c r="R1257" s="47"/>
      <c r="T1257" s="49"/>
      <c r="U1257" s="49"/>
      <c r="V1257" s="49"/>
      <c r="W1257" s="49"/>
    </row>
    <row r="1258">
      <c r="A1258" s="94"/>
      <c r="F1258" s="3"/>
      <c r="G1258" s="3"/>
      <c r="H1258" s="3"/>
      <c r="I1258" s="2"/>
      <c r="J1258" s="3"/>
      <c r="L1258" s="47"/>
      <c r="O1258" s="98"/>
      <c r="P1258" s="98"/>
      <c r="R1258" s="47"/>
      <c r="T1258" s="49"/>
      <c r="U1258" s="49"/>
      <c r="V1258" s="49"/>
      <c r="W1258" s="49"/>
    </row>
    <row r="1259">
      <c r="A1259" s="94"/>
      <c r="F1259" s="3"/>
      <c r="G1259" s="3"/>
      <c r="H1259" s="3"/>
      <c r="I1259" s="2"/>
      <c r="J1259" s="3"/>
      <c r="L1259" s="47"/>
      <c r="O1259" s="98"/>
      <c r="P1259" s="98"/>
      <c r="R1259" s="47"/>
      <c r="T1259" s="49"/>
      <c r="U1259" s="49"/>
      <c r="V1259" s="49"/>
      <c r="W1259" s="49"/>
    </row>
    <row r="1260">
      <c r="A1260" s="94"/>
      <c r="F1260" s="3"/>
      <c r="G1260" s="3"/>
      <c r="H1260" s="3"/>
      <c r="I1260" s="2"/>
      <c r="J1260" s="3"/>
      <c r="L1260" s="47"/>
      <c r="O1260" s="98"/>
      <c r="P1260" s="98"/>
      <c r="R1260" s="47"/>
      <c r="T1260" s="49"/>
      <c r="U1260" s="49"/>
      <c r="V1260" s="49"/>
      <c r="W1260" s="49"/>
    </row>
    <row r="1261">
      <c r="A1261" s="94"/>
      <c r="F1261" s="3"/>
      <c r="G1261" s="3"/>
      <c r="H1261" s="3"/>
      <c r="I1261" s="2"/>
      <c r="J1261" s="3"/>
      <c r="L1261" s="47"/>
      <c r="O1261" s="98"/>
      <c r="P1261" s="98"/>
      <c r="R1261" s="47"/>
      <c r="T1261" s="49"/>
      <c r="U1261" s="49"/>
      <c r="V1261" s="49"/>
      <c r="W1261" s="49"/>
    </row>
    <row r="1262">
      <c r="A1262" s="94"/>
      <c r="F1262" s="3"/>
      <c r="G1262" s="3"/>
      <c r="H1262" s="3"/>
      <c r="I1262" s="2"/>
      <c r="J1262" s="3"/>
      <c r="L1262" s="47"/>
      <c r="O1262" s="98"/>
      <c r="P1262" s="98"/>
      <c r="R1262" s="47"/>
      <c r="T1262" s="49"/>
      <c r="U1262" s="49"/>
      <c r="V1262" s="49"/>
      <c r="W1262" s="49"/>
    </row>
    <row r="1263">
      <c r="A1263" s="94"/>
      <c r="F1263" s="2"/>
      <c r="G1263" s="2"/>
      <c r="H1263" s="2"/>
      <c r="I1263" s="2"/>
      <c r="J1263" s="2"/>
      <c r="L1263" s="47"/>
      <c r="O1263" s="98"/>
      <c r="P1263" s="98"/>
      <c r="R1263" s="47"/>
      <c r="T1263" s="49"/>
      <c r="U1263" s="49"/>
      <c r="V1263" s="49"/>
      <c r="W1263" s="49"/>
    </row>
    <row r="1264">
      <c r="A1264" s="94"/>
      <c r="F1264" s="2"/>
      <c r="G1264" s="2"/>
      <c r="H1264" s="2"/>
      <c r="I1264" s="2"/>
      <c r="J1264" s="2"/>
      <c r="L1264" s="47"/>
      <c r="O1264" s="98"/>
      <c r="P1264" s="98"/>
      <c r="R1264" s="47"/>
      <c r="T1264" s="49"/>
      <c r="U1264" s="49"/>
      <c r="V1264" s="49"/>
      <c r="W1264" s="49"/>
    </row>
    <row r="1265">
      <c r="A1265" s="94"/>
      <c r="F1265" s="2"/>
      <c r="G1265" s="2"/>
      <c r="H1265" s="2"/>
      <c r="I1265" s="2"/>
      <c r="J1265" s="2"/>
      <c r="L1265" s="47"/>
      <c r="O1265" s="98"/>
      <c r="P1265" s="98"/>
      <c r="R1265" s="47"/>
      <c r="T1265" s="49"/>
      <c r="U1265" s="49"/>
      <c r="V1265" s="49"/>
      <c r="W1265" s="49"/>
    </row>
    <row r="1266">
      <c r="A1266" s="94"/>
      <c r="F1266" s="2"/>
      <c r="G1266" s="2"/>
      <c r="H1266" s="2"/>
      <c r="I1266" s="2"/>
      <c r="J1266" s="2"/>
      <c r="L1266" s="47"/>
      <c r="O1266" s="98"/>
      <c r="P1266" s="98"/>
      <c r="R1266" s="47"/>
      <c r="T1266" s="49"/>
      <c r="U1266" s="49"/>
      <c r="V1266" s="49"/>
      <c r="W1266" s="49"/>
    </row>
    <row r="1267">
      <c r="A1267" s="94"/>
      <c r="F1267" s="3"/>
      <c r="G1267" s="3"/>
      <c r="H1267" s="3"/>
      <c r="I1267" s="2"/>
      <c r="J1267" s="3"/>
      <c r="L1267" s="47"/>
      <c r="O1267" s="98"/>
      <c r="P1267" s="98"/>
      <c r="R1267" s="47"/>
      <c r="T1267" s="49"/>
      <c r="U1267" s="49"/>
      <c r="V1267" s="49"/>
      <c r="W1267" s="49"/>
    </row>
    <row r="1268">
      <c r="A1268" s="94"/>
      <c r="F1268" s="3"/>
      <c r="G1268" s="3"/>
      <c r="H1268" s="3"/>
      <c r="I1268" s="2"/>
      <c r="J1268" s="3"/>
      <c r="L1268" s="47"/>
      <c r="O1268" s="98"/>
      <c r="P1268" s="98"/>
      <c r="R1268" s="47"/>
      <c r="T1268" s="49"/>
      <c r="U1268" s="49"/>
      <c r="V1268" s="49"/>
      <c r="W1268" s="49"/>
    </row>
    <row r="1269">
      <c r="A1269" s="94"/>
      <c r="F1269" s="3"/>
      <c r="G1269" s="3"/>
      <c r="H1269" s="3"/>
      <c r="I1269" s="2"/>
      <c r="J1269" s="3"/>
      <c r="L1269" s="47"/>
      <c r="O1269" s="98"/>
      <c r="P1269" s="98"/>
      <c r="R1269" s="47"/>
      <c r="T1269" s="49"/>
      <c r="U1269" s="49"/>
      <c r="V1269" s="49"/>
      <c r="W1269" s="49"/>
    </row>
    <row r="1270">
      <c r="A1270" s="94"/>
      <c r="F1270" s="3"/>
      <c r="G1270" s="3"/>
      <c r="H1270" s="3"/>
      <c r="I1270" s="2"/>
      <c r="J1270" s="3"/>
      <c r="L1270" s="47"/>
      <c r="O1270" s="98"/>
      <c r="P1270" s="98"/>
      <c r="R1270" s="47"/>
      <c r="T1270" s="49"/>
      <c r="U1270" s="49"/>
      <c r="V1270" s="49"/>
      <c r="W1270" s="49"/>
    </row>
    <row r="1271">
      <c r="A1271" s="94"/>
      <c r="F1271" s="3"/>
      <c r="G1271" s="3"/>
      <c r="H1271" s="3"/>
      <c r="I1271" s="2"/>
      <c r="J1271" s="3"/>
      <c r="L1271" s="47"/>
      <c r="O1271" s="98"/>
      <c r="P1271" s="98"/>
      <c r="R1271" s="47"/>
      <c r="T1271" s="49"/>
      <c r="U1271" s="49"/>
      <c r="V1271" s="49"/>
      <c r="W1271" s="49"/>
    </row>
    <row r="1272">
      <c r="A1272" s="94"/>
      <c r="F1272" s="3"/>
      <c r="G1272" s="3"/>
      <c r="H1272" s="3"/>
      <c r="I1272" s="2"/>
      <c r="J1272" s="3"/>
      <c r="L1272" s="47"/>
      <c r="O1272" s="98"/>
      <c r="P1272" s="98"/>
      <c r="R1272" s="47"/>
      <c r="T1272" s="49"/>
      <c r="U1272" s="49"/>
      <c r="V1272" s="49"/>
      <c r="W1272" s="49"/>
    </row>
    <row r="1273">
      <c r="A1273" s="94"/>
      <c r="F1273" s="3"/>
      <c r="G1273" s="3"/>
      <c r="H1273" s="3"/>
      <c r="I1273" s="2"/>
      <c r="J1273" s="3"/>
      <c r="L1273" s="47"/>
      <c r="O1273" s="98"/>
      <c r="P1273" s="98"/>
      <c r="R1273" s="47"/>
      <c r="T1273" s="49"/>
      <c r="U1273" s="49"/>
      <c r="V1273" s="49"/>
      <c r="W1273" s="49"/>
    </row>
    <row r="1274">
      <c r="A1274" s="94"/>
      <c r="F1274" s="2"/>
      <c r="G1274" s="2"/>
      <c r="H1274" s="3"/>
      <c r="I1274" s="2"/>
      <c r="J1274" s="3"/>
      <c r="L1274" s="47"/>
      <c r="O1274" s="98"/>
      <c r="P1274" s="98"/>
      <c r="R1274" s="47"/>
      <c r="T1274" s="49"/>
      <c r="U1274" s="49"/>
      <c r="V1274" s="49"/>
      <c r="W1274" s="49"/>
    </row>
    <row r="1275">
      <c r="A1275" s="94"/>
      <c r="F1275" s="2"/>
      <c r="G1275" s="2"/>
      <c r="H1275" s="2"/>
      <c r="I1275" s="2"/>
      <c r="J1275" s="2"/>
      <c r="L1275" s="47"/>
      <c r="O1275" s="98"/>
      <c r="P1275" s="98"/>
      <c r="R1275" s="47"/>
      <c r="T1275" s="49"/>
      <c r="U1275" s="49"/>
      <c r="V1275" s="49"/>
      <c r="W1275" s="49"/>
    </row>
    <row r="1276">
      <c r="A1276" s="94"/>
      <c r="F1276" s="2"/>
      <c r="G1276" s="2"/>
      <c r="H1276" s="2"/>
      <c r="I1276" s="2"/>
      <c r="J1276" s="2"/>
      <c r="L1276" s="47"/>
      <c r="O1276" s="98"/>
      <c r="P1276" s="98"/>
      <c r="R1276" s="47"/>
      <c r="T1276" s="49"/>
      <c r="U1276" s="49"/>
      <c r="V1276" s="49"/>
      <c r="W1276" s="49"/>
    </row>
    <row r="1277">
      <c r="A1277" s="94"/>
      <c r="F1277" s="2"/>
      <c r="G1277" s="2"/>
      <c r="H1277" s="2"/>
      <c r="I1277" s="2"/>
      <c r="J1277" s="2"/>
      <c r="L1277" s="47"/>
      <c r="O1277" s="98"/>
      <c r="P1277" s="98"/>
      <c r="R1277" s="47"/>
      <c r="T1277" s="49"/>
      <c r="U1277" s="49"/>
      <c r="V1277" s="49"/>
      <c r="W1277" s="49"/>
    </row>
    <row r="1278">
      <c r="A1278" s="94"/>
      <c r="F1278" s="2"/>
      <c r="G1278" s="2"/>
      <c r="H1278" s="2"/>
      <c r="I1278" s="2"/>
      <c r="J1278" s="2"/>
      <c r="L1278" s="47"/>
      <c r="O1278" s="98"/>
      <c r="P1278" s="98"/>
      <c r="R1278" s="47"/>
      <c r="T1278" s="49"/>
      <c r="U1278" s="49"/>
      <c r="V1278" s="49"/>
      <c r="W1278" s="49"/>
    </row>
    <row r="1279">
      <c r="A1279" s="94"/>
      <c r="F1279" s="2"/>
      <c r="G1279" s="2"/>
      <c r="H1279" s="2"/>
      <c r="I1279" s="2"/>
      <c r="J1279" s="2"/>
      <c r="L1279" s="47"/>
      <c r="O1279" s="98"/>
      <c r="P1279" s="98"/>
      <c r="R1279" s="47"/>
      <c r="T1279" s="49"/>
      <c r="U1279" s="49"/>
      <c r="V1279" s="49"/>
      <c r="W1279" s="49"/>
    </row>
    <row r="1280">
      <c r="A1280" s="94"/>
      <c r="F1280" s="2"/>
      <c r="G1280" s="2"/>
      <c r="H1280" s="2"/>
      <c r="I1280" s="2"/>
      <c r="J1280" s="2"/>
      <c r="L1280" s="47"/>
      <c r="O1280" s="98"/>
      <c r="P1280" s="98"/>
      <c r="R1280" s="47"/>
      <c r="T1280" s="49"/>
      <c r="U1280" s="49"/>
      <c r="V1280" s="49"/>
      <c r="W1280" s="49"/>
    </row>
    <row r="1281">
      <c r="A1281" s="94"/>
      <c r="F1281" s="2"/>
      <c r="G1281" s="2"/>
      <c r="H1281" s="2"/>
      <c r="I1281" s="2"/>
      <c r="J1281" s="2"/>
      <c r="L1281" s="47"/>
      <c r="O1281" s="98"/>
      <c r="P1281" s="98"/>
      <c r="R1281" s="47"/>
      <c r="T1281" s="49"/>
      <c r="U1281" s="49"/>
      <c r="V1281" s="49"/>
      <c r="W1281" s="49"/>
    </row>
    <row r="1282">
      <c r="A1282" s="94"/>
      <c r="F1282" s="2"/>
      <c r="G1282" s="2"/>
      <c r="H1282" s="2"/>
      <c r="I1282" s="2"/>
      <c r="J1282" s="2"/>
      <c r="L1282" s="47"/>
      <c r="O1282" s="98"/>
      <c r="P1282" s="98"/>
      <c r="R1282" s="47"/>
      <c r="T1282" s="49"/>
      <c r="U1282" s="49"/>
      <c r="V1282" s="49"/>
      <c r="W1282" s="49"/>
    </row>
    <row r="1283">
      <c r="A1283" s="94"/>
      <c r="F1283" s="2"/>
      <c r="G1283" s="2"/>
      <c r="H1283" s="3"/>
      <c r="I1283" s="2"/>
      <c r="J1283" s="3"/>
      <c r="L1283" s="47"/>
      <c r="O1283" s="98"/>
      <c r="P1283" s="98"/>
      <c r="R1283" s="47"/>
      <c r="T1283" s="49"/>
      <c r="U1283" s="49"/>
      <c r="V1283" s="49"/>
      <c r="W1283" s="49"/>
    </row>
    <row r="1284">
      <c r="A1284" s="94"/>
      <c r="F1284" s="2"/>
      <c r="G1284" s="2"/>
      <c r="H1284" s="2"/>
      <c r="I1284" s="2"/>
      <c r="J1284" s="2"/>
      <c r="L1284" s="47"/>
      <c r="O1284" s="98"/>
      <c r="P1284" s="98"/>
      <c r="R1284" s="47"/>
      <c r="T1284" s="49"/>
      <c r="U1284" s="49"/>
      <c r="V1284" s="49"/>
      <c r="W1284" s="49"/>
    </row>
    <row r="1285">
      <c r="A1285" s="94"/>
      <c r="F1285" s="2"/>
      <c r="G1285" s="2"/>
      <c r="H1285" s="3"/>
      <c r="I1285" s="2"/>
      <c r="J1285" s="3"/>
      <c r="L1285" s="47"/>
      <c r="O1285" s="98"/>
      <c r="P1285" s="98"/>
      <c r="R1285" s="47"/>
      <c r="T1285" s="49"/>
      <c r="U1285" s="49"/>
      <c r="V1285" s="49"/>
      <c r="W1285" s="49"/>
    </row>
    <row r="1286">
      <c r="A1286" s="94"/>
      <c r="F1286" s="2"/>
      <c r="G1286" s="2"/>
      <c r="H1286" s="2"/>
      <c r="I1286" s="2"/>
      <c r="J1286" s="2"/>
      <c r="L1286" s="47"/>
      <c r="O1286" s="98"/>
      <c r="P1286" s="98"/>
      <c r="R1286" s="47"/>
      <c r="T1286" s="49"/>
      <c r="U1286" s="49"/>
      <c r="V1286" s="49"/>
      <c r="W1286" s="49"/>
    </row>
    <row r="1287">
      <c r="A1287" s="94"/>
      <c r="F1287" s="2"/>
      <c r="G1287" s="2"/>
      <c r="H1287" s="2"/>
      <c r="I1287" s="2"/>
      <c r="J1287" s="2"/>
      <c r="L1287" s="47"/>
      <c r="O1287" s="98"/>
      <c r="P1287" s="98"/>
      <c r="R1287" s="47"/>
      <c r="T1287" s="49"/>
      <c r="U1287" s="49"/>
      <c r="V1287" s="49"/>
      <c r="W1287" s="49"/>
    </row>
    <row r="1288">
      <c r="A1288" s="94"/>
      <c r="F1288" s="2"/>
      <c r="G1288" s="2"/>
      <c r="H1288" s="3"/>
      <c r="I1288" s="2"/>
      <c r="J1288" s="3"/>
      <c r="L1288" s="47"/>
      <c r="O1288" s="98"/>
      <c r="P1288" s="98"/>
      <c r="R1288" s="47"/>
      <c r="T1288" s="49"/>
      <c r="U1288" s="49"/>
      <c r="V1288" s="49"/>
      <c r="W1288" s="49"/>
    </row>
    <row r="1289">
      <c r="A1289" s="94"/>
      <c r="F1289" s="3"/>
      <c r="G1289" s="3"/>
      <c r="H1289" s="3"/>
      <c r="I1289" s="2"/>
      <c r="J1289" s="3"/>
      <c r="L1289" s="47"/>
      <c r="O1289" s="98"/>
      <c r="P1289" s="98"/>
      <c r="R1289" s="47"/>
      <c r="T1289" s="49"/>
      <c r="U1289" s="49"/>
      <c r="V1289" s="49"/>
      <c r="W1289" s="49"/>
    </row>
    <row r="1290">
      <c r="A1290" s="94"/>
      <c r="F1290" s="2"/>
      <c r="G1290" s="2"/>
      <c r="H1290" s="2"/>
      <c r="I1290" s="2"/>
      <c r="J1290" s="2"/>
      <c r="L1290" s="47"/>
      <c r="O1290" s="98"/>
      <c r="P1290" s="98"/>
      <c r="R1290" s="47"/>
      <c r="T1290" s="49"/>
      <c r="U1290" s="49"/>
      <c r="V1290" s="49"/>
      <c r="W1290" s="49"/>
    </row>
    <row r="1291">
      <c r="A1291" s="94"/>
      <c r="F1291" s="3"/>
      <c r="G1291" s="3"/>
      <c r="H1291" s="3"/>
      <c r="I1291" s="2"/>
      <c r="J1291" s="3"/>
      <c r="L1291" s="47"/>
      <c r="O1291" s="98"/>
      <c r="P1291" s="98"/>
      <c r="R1291" s="47"/>
      <c r="T1291" s="49"/>
      <c r="U1291" s="49"/>
      <c r="V1291" s="49"/>
      <c r="W1291" s="49"/>
    </row>
    <row r="1292">
      <c r="A1292" s="94"/>
      <c r="F1292" s="2"/>
      <c r="G1292" s="2"/>
      <c r="H1292" s="2"/>
      <c r="I1292" s="2"/>
      <c r="J1292" s="2"/>
      <c r="L1292" s="47"/>
      <c r="O1292" s="98"/>
      <c r="P1292" s="98"/>
      <c r="R1292" s="47"/>
      <c r="T1292" s="49"/>
      <c r="U1292" s="49"/>
      <c r="V1292" s="49"/>
      <c r="W1292" s="49"/>
    </row>
    <row r="1293">
      <c r="A1293" s="94"/>
      <c r="F1293" s="3"/>
      <c r="G1293" s="3"/>
      <c r="H1293" s="3"/>
      <c r="I1293" s="2"/>
      <c r="J1293" s="3"/>
      <c r="L1293" s="47"/>
      <c r="O1293" s="98"/>
      <c r="P1293" s="98"/>
      <c r="R1293" s="47"/>
      <c r="T1293" s="49"/>
      <c r="U1293" s="49"/>
      <c r="V1293" s="49"/>
      <c r="W1293" s="49"/>
    </row>
    <row r="1294">
      <c r="A1294" s="94"/>
      <c r="F1294" s="2"/>
      <c r="G1294" s="2"/>
      <c r="H1294" s="2"/>
      <c r="I1294" s="2"/>
      <c r="J1294" s="2"/>
      <c r="L1294" s="47"/>
      <c r="O1294" s="98"/>
      <c r="P1294" s="98"/>
      <c r="R1294" s="47"/>
      <c r="T1294" s="49"/>
      <c r="U1294" s="49"/>
      <c r="V1294" s="49"/>
      <c r="W1294" s="49"/>
    </row>
    <row r="1295">
      <c r="A1295" s="94"/>
      <c r="F1295" s="3"/>
      <c r="G1295" s="3"/>
      <c r="H1295" s="3"/>
      <c r="I1295" s="3"/>
      <c r="J1295" s="3"/>
      <c r="L1295" s="47"/>
      <c r="R1295" s="47"/>
    </row>
    <row r="1296">
      <c r="A1296" s="94"/>
      <c r="F1296" s="3"/>
      <c r="G1296" s="3"/>
      <c r="H1296" s="3"/>
      <c r="I1296" s="3"/>
      <c r="J1296" s="3"/>
      <c r="L1296" s="47"/>
      <c r="R1296" s="47"/>
    </row>
    <row r="1297">
      <c r="A1297" s="94"/>
      <c r="F1297" s="3"/>
      <c r="G1297" s="3"/>
      <c r="H1297" s="3"/>
      <c r="I1297" s="3"/>
      <c r="J1297" s="3"/>
      <c r="L1297" s="47"/>
      <c r="R1297" s="47"/>
    </row>
    <row r="1298">
      <c r="A1298" s="94"/>
      <c r="F1298" s="3"/>
      <c r="G1298" s="3"/>
      <c r="H1298" s="3"/>
      <c r="I1298" s="3"/>
      <c r="J1298" s="3"/>
      <c r="L1298" s="47"/>
      <c r="R1298" s="47"/>
    </row>
    <row r="1299">
      <c r="A1299" s="94"/>
      <c r="F1299" s="3"/>
      <c r="G1299" s="3"/>
      <c r="H1299" s="3"/>
      <c r="I1299" s="3"/>
      <c r="J1299" s="3"/>
      <c r="L1299" s="47"/>
      <c r="R1299" s="47"/>
    </row>
    <row r="1300">
      <c r="A1300" s="94"/>
      <c r="F1300" s="3"/>
      <c r="G1300" s="3"/>
      <c r="H1300" s="3"/>
      <c r="I1300" s="3"/>
      <c r="J1300" s="3"/>
      <c r="L1300" s="47"/>
      <c r="R1300" s="47"/>
    </row>
    <row r="1301">
      <c r="A1301" s="94"/>
      <c r="F1301" s="3"/>
      <c r="G1301" s="3"/>
      <c r="H1301" s="3"/>
      <c r="I1301" s="3"/>
      <c r="J1301" s="3"/>
      <c r="L1301" s="47"/>
      <c r="R1301" s="47"/>
    </row>
    <row r="1302">
      <c r="A1302" s="94"/>
      <c r="F1302" s="3"/>
      <c r="G1302" s="3"/>
      <c r="H1302" s="3"/>
      <c r="I1302" s="3"/>
      <c r="J1302" s="3"/>
      <c r="L1302" s="47"/>
      <c r="R1302" s="47"/>
    </row>
    <row r="1303">
      <c r="A1303" s="94"/>
      <c r="F1303" s="3"/>
      <c r="G1303" s="3"/>
      <c r="H1303" s="3"/>
      <c r="I1303" s="3"/>
      <c r="J1303" s="3"/>
      <c r="L1303" s="47"/>
      <c r="R1303" s="47"/>
    </row>
    <row r="1304">
      <c r="A1304" s="94"/>
      <c r="F1304" s="3"/>
      <c r="G1304" s="3"/>
      <c r="H1304" s="3"/>
      <c r="I1304" s="3"/>
      <c r="J1304" s="3"/>
      <c r="L1304" s="47"/>
      <c r="R1304" s="47"/>
    </row>
    <row r="1305">
      <c r="A1305" s="94"/>
      <c r="F1305" s="3"/>
      <c r="G1305" s="3"/>
      <c r="H1305" s="3"/>
      <c r="I1305" s="3"/>
      <c r="J1305" s="3"/>
      <c r="L1305" s="47"/>
      <c r="R1305" s="47"/>
    </row>
    <row r="1306">
      <c r="A1306" s="94"/>
      <c r="F1306" s="3"/>
      <c r="G1306" s="3"/>
      <c r="H1306" s="3"/>
      <c r="I1306" s="3"/>
      <c r="J1306" s="3"/>
      <c r="L1306" s="47"/>
      <c r="R1306" s="47"/>
    </row>
    <row r="1307">
      <c r="A1307" s="94"/>
      <c r="F1307" s="3"/>
      <c r="G1307" s="3"/>
      <c r="H1307" s="3"/>
      <c r="I1307" s="3"/>
      <c r="J1307" s="3"/>
      <c r="L1307" s="47"/>
      <c r="R1307" s="47"/>
    </row>
    <row r="1308">
      <c r="A1308" s="94"/>
      <c r="F1308" s="3"/>
      <c r="G1308" s="3"/>
      <c r="H1308" s="3"/>
      <c r="I1308" s="3"/>
      <c r="J1308" s="3"/>
      <c r="L1308" s="47"/>
      <c r="R1308" s="47"/>
    </row>
    <row r="1309">
      <c r="A1309" s="94"/>
      <c r="F1309" s="3"/>
      <c r="G1309" s="3"/>
      <c r="H1309" s="3"/>
      <c r="I1309" s="3"/>
      <c r="J1309" s="3"/>
      <c r="L1309" s="47"/>
      <c r="R1309" s="47"/>
    </row>
    <row r="1310">
      <c r="A1310" s="94"/>
      <c r="F1310" s="3"/>
      <c r="G1310" s="3"/>
      <c r="H1310" s="3"/>
      <c r="I1310" s="3"/>
      <c r="J1310" s="3"/>
      <c r="L1310" s="47"/>
      <c r="R1310" s="47"/>
    </row>
    <row r="1311">
      <c r="A1311" s="94"/>
      <c r="F1311" s="3"/>
      <c r="G1311" s="3"/>
      <c r="H1311" s="3"/>
      <c r="I1311" s="3"/>
      <c r="J1311" s="3"/>
      <c r="L1311" s="47"/>
      <c r="R1311" s="47"/>
    </row>
    <row r="1312">
      <c r="A1312" s="94"/>
      <c r="F1312" s="3"/>
      <c r="G1312" s="3"/>
      <c r="H1312" s="3"/>
      <c r="I1312" s="3"/>
      <c r="J1312" s="3"/>
      <c r="L1312" s="47"/>
      <c r="R1312" s="47"/>
    </row>
    <row r="1313">
      <c r="A1313" s="94"/>
      <c r="F1313" s="3"/>
      <c r="G1313" s="3"/>
      <c r="H1313" s="3"/>
      <c r="I1313" s="3"/>
      <c r="J1313" s="3"/>
      <c r="L1313" s="47"/>
      <c r="R1313" s="47"/>
    </row>
    <row r="1314">
      <c r="A1314" s="94"/>
      <c r="F1314" s="3"/>
      <c r="G1314" s="3"/>
      <c r="H1314" s="3"/>
      <c r="I1314" s="3"/>
      <c r="J1314" s="3"/>
      <c r="L1314" s="47"/>
      <c r="R1314" s="47"/>
    </row>
    <row r="1315">
      <c r="A1315" s="94"/>
      <c r="F1315" s="3"/>
      <c r="G1315" s="3"/>
      <c r="H1315" s="3"/>
      <c r="I1315" s="3"/>
      <c r="J1315" s="3"/>
      <c r="L1315" s="47"/>
      <c r="R1315" s="47"/>
    </row>
    <row r="1316">
      <c r="A1316" s="94"/>
      <c r="F1316" s="3"/>
      <c r="G1316" s="3"/>
      <c r="H1316" s="3"/>
      <c r="I1316" s="3"/>
      <c r="J1316" s="3"/>
      <c r="L1316" s="47"/>
      <c r="R1316" s="47"/>
    </row>
    <row r="1317">
      <c r="A1317" s="94"/>
      <c r="F1317" s="3"/>
      <c r="G1317" s="3"/>
      <c r="H1317" s="3"/>
      <c r="I1317" s="3"/>
      <c r="J1317" s="3"/>
      <c r="L1317" s="47"/>
      <c r="R1317" s="47"/>
    </row>
    <row r="1318">
      <c r="A1318" s="94"/>
      <c r="F1318" s="3"/>
      <c r="G1318" s="3"/>
      <c r="H1318" s="3"/>
      <c r="I1318" s="3"/>
      <c r="J1318" s="3"/>
      <c r="L1318" s="47"/>
      <c r="R1318" s="47"/>
    </row>
    <row r="1319">
      <c r="A1319" s="94"/>
      <c r="F1319" s="3"/>
      <c r="G1319" s="3"/>
      <c r="H1319" s="3"/>
      <c r="I1319" s="3"/>
      <c r="J1319" s="3"/>
      <c r="L1319" s="47"/>
      <c r="R1319" s="47"/>
    </row>
    <row r="1320">
      <c r="A1320" s="94"/>
      <c r="F1320" s="3"/>
      <c r="G1320" s="3"/>
      <c r="H1320" s="3"/>
      <c r="I1320" s="3"/>
      <c r="J1320" s="3"/>
      <c r="L1320" s="47"/>
      <c r="R1320" s="47"/>
    </row>
    <row r="1321">
      <c r="A1321" s="94"/>
      <c r="F1321" s="3"/>
      <c r="G1321" s="3"/>
      <c r="H1321" s="3"/>
      <c r="I1321" s="3"/>
      <c r="J1321" s="3"/>
      <c r="L1321" s="47"/>
      <c r="R1321" s="47"/>
    </row>
    <row r="1322">
      <c r="A1322" s="94"/>
      <c r="F1322" s="3"/>
      <c r="G1322" s="3"/>
      <c r="H1322" s="3"/>
      <c r="I1322" s="3"/>
      <c r="J1322" s="3"/>
      <c r="L1322" s="47"/>
      <c r="R1322" s="47"/>
    </row>
    <row r="1323">
      <c r="A1323" s="94"/>
      <c r="F1323" s="3"/>
      <c r="G1323" s="3"/>
      <c r="H1323" s="3"/>
      <c r="I1323" s="3"/>
      <c r="J1323" s="3"/>
      <c r="L1323" s="47"/>
      <c r="R1323" s="47"/>
    </row>
    <row r="1324">
      <c r="A1324" s="94"/>
      <c r="F1324" s="3"/>
      <c r="G1324" s="3"/>
      <c r="H1324" s="3"/>
      <c r="I1324" s="3"/>
      <c r="J1324" s="3"/>
      <c r="L1324" s="47"/>
      <c r="R1324" s="47"/>
    </row>
    <row r="1325">
      <c r="A1325" s="94"/>
      <c r="F1325" s="3"/>
      <c r="G1325" s="3"/>
      <c r="H1325" s="3"/>
      <c r="I1325" s="3"/>
      <c r="J1325" s="3"/>
      <c r="L1325" s="47"/>
      <c r="R1325" s="47"/>
    </row>
    <row r="1326">
      <c r="A1326" s="94"/>
      <c r="F1326" s="3"/>
      <c r="G1326" s="3"/>
      <c r="H1326" s="3"/>
      <c r="I1326" s="3"/>
      <c r="J1326" s="3"/>
      <c r="L1326" s="47"/>
      <c r="R1326" s="47"/>
    </row>
    <row r="1327">
      <c r="A1327" s="94"/>
      <c r="F1327" s="3"/>
      <c r="G1327" s="3"/>
      <c r="H1327" s="3"/>
      <c r="I1327" s="3"/>
      <c r="J1327" s="3"/>
      <c r="L1327" s="47"/>
      <c r="R1327" s="47"/>
    </row>
    <row r="1328">
      <c r="A1328" s="94"/>
      <c r="F1328" s="3"/>
      <c r="G1328" s="3"/>
      <c r="H1328" s="3"/>
      <c r="I1328" s="3"/>
      <c r="J1328" s="3"/>
      <c r="L1328" s="47"/>
      <c r="R1328" s="47"/>
    </row>
    <row r="1329">
      <c r="A1329" s="94"/>
      <c r="F1329" s="3"/>
      <c r="G1329" s="3"/>
      <c r="H1329" s="3"/>
      <c r="I1329" s="3"/>
      <c r="J1329" s="3"/>
      <c r="L1329" s="47"/>
      <c r="R1329" s="47"/>
    </row>
    <row r="1330">
      <c r="A1330" s="94"/>
      <c r="F1330" s="3"/>
      <c r="G1330" s="3"/>
      <c r="H1330" s="3"/>
      <c r="I1330" s="3"/>
      <c r="J1330" s="3"/>
      <c r="L1330" s="47"/>
      <c r="R1330" s="47"/>
    </row>
    <row r="1331">
      <c r="A1331" s="94"/>
      <c r="F1331" s="3"/>
      <c r="G1331" s="3"/>
      <c r="H1331" s="3"/>
      <c r="I1331" s="3"/>
      <c r="J1331" s="3"/>
      <c r="L1331" s="47"/>
      <c r="R1331" s="47"/>
    </row>
    <row r="1332">
      <c r="A1332" s="94"/>
      <c r="F1332" s="3"/>
      <c r="G1332" s="3"/>
      <c r="H1332" s="3"/>
      <c r="I1332" s="3"/>
      <c r="J1332" s="3"/>
      <c r="L1332" s="47"/>
      <c r="R1332" s="47"/>
    </row>
    <row r="1333">
      <c r="A1333" s="94"/>
      <c r="F1333" s="3"/>
      <c r="G1333" s="3"/>
      <c r="H1333" s="3"/>
      <c r="I1333" s="3"/>
      <c r="J1333" s="3"/>
      <c r="L1333" s="47"/>
      <c r="R1333" s="47"/>
    </row>
    <row r="1334">
      <c r="A1334" s="94"/>
      <c r="F1334" s="3"/>
      <c r="G1334" s="3"/>
      <c r="H1334" s="3"/>
      <c r="I1334" s="3"/>
      <c r="J1334" s="3"/>
      <c r="L1334" s="47"/>
      <c r="R1334" s="47"/>
    </row>
    <row r="1335">
      <c r="A1335" s="94"/>
      <c r="F1335" s="3"/>
      <c r="G1335" s="3"/>
      <c r="H1335" s="3"/>
      <c r="I1335" s="3"/>
      <c r="J1335" s="3"/>
      <c r="L1335" s="47"/>
      <c r="R1335" s="47"/>
    </row>
    <row r="1336">
      <c r="A1336" s="94"/>
      <c r="F1336" s="3"/>
      <c r="G1336" s="3"/>
      <c r="H1336" s="3"/>
      <c r="I1336" s="3"/>
      <c r="J1336" s="3"/>
      <c r="L1336" s="47"/>
      <c r="R1336" s="47"/>
    </row>
    <row r="1337">
      <c r="A1337" s="94"/>
      <c r="F1337" s="3"/>
      <c r="G1337" s="3"/>
      <c r="H1337" s="3"/>
      <c r="I1337" s="3"/>
      <c r="J1337" s="3"/>
      <c r="L1337" s="47"/>
      <c r="R1337" s="47"/>
    </row>
    <row r="1338">
      <c r="A1338" s="94"/>
      <c r="F1338" s="3"/>
      <c r="G1338" s="3"/>
      <c r="H1338" s="3"/>
      <c r="I1338" s="3"/>
      <c r="J1338" s="3"/>
      <c r="L1338" s="47"/>
      <c r="R1338" s="47"/>
    </row>
    <row r="1339">
      <c r="A1339" s="94"/>
      <c r="F1339" s="3"/>
      <c r="G1339" s="3"/>
      <c r="H1339" s="3"/>
      <c r="I1339" s="3"/>
      <c r="J1339" s="3"/>
      <c r="L1339" s="47"/>
      <c r="R1339" s="47"/>
    </row>
    <row r="1340">
      <c r="A1340" s="94"/>
      <c r="F1340" s="3"/>
      <c r="G1340" s="3"/>
      <c r="H1340" s="3"/>
      <c r="I1340" s="3"/>
      <c r="J1340" s="3"/>
      <c r="L1340" s="47"/>
      <c r="R1340" s="47"/>
    </row>
    <row r="1341">
      <c r="A1341" s="94"/>
      <c r="F1341" s="3"/>
      <c r="G1341" s="3"/>
      <c r="H1341" s="3"/>
      <c r="I1341" s="3"/>
      <c r="J1341" s="3"/>
      <c r="L1341" s="47"/>
      <c r="R1341" s="47"/>
    </row>
    <row r="1342">
      <c r="A1342" s="94"/>
      <c r="F1342" s="3"/>
      <c r="G1342" s="3"/>
      <c r="H1342" s="3"/>
      <c r="I1342" s="3"/>
      <c r="J1342" s="3"/>
      <c r="L1342" s="47"/>
      <c r="R1342" s="47"/>
    </row>
    <row r="1343">
      <c r="A1343" s="94"/>
      <c r="F1343" s="3"/>
      <c r="G1343" s="3"/>
      <c r="H1343" s="3"/>
      <c r="I1343" s="3"/>
      <c r="J1343" s="3"/>
      <c r="L1343" s="47"/>
      <c r="R1343" s="47"/>
    </row>
    <row r="1344">
      <c r="A1344" s="94"/>
      <c r="F1344" s="3"/>
      <c r="G1344" s="3"/>
      <c r="H1344" s="3"/>
      <c r="I1344" s="3"/>
      <c r="J1344" s="3"/>
      <c r="L1344" s="47"/>
      <c r="R1344" s="47"/>
    </row>
    <row r="1345">
      <c r="A1345" s="94"/>
      <c r="F1345" s="3"/>
      <c r="G1345" s="3"/>
      <c r="H1345" s="3"/>
      <c r="I1345" s="3"/>
      <c r="J1345" s="3"/>
      <c r="L1345" s="47"/>
      <c r="R1345" s="47"/>
    </row>
    <row r="1346">
      <c r="A1346" s="94"/>
      <c r="F1346" s="3"/>
      <c r="G1346" s="3"/>
      <c r="H1346" s="3"/>
      <c r="I1346" s="3"/>
      <c r="J1346" s="3"/>
      <c r="L1346" s="47"/>
      <c r="R1346" s="47"/>
    </row>
    <row r="1347">
      <c r="A1347" s="94"/>
      <c r="F1347" s="3"/>
      <c r="G1347" s="3"/>
      <c r="H1347" s="3"/>
      <c r="I1347" s="3"/>
      <c r="J1347" s="3"/>
      <c r="L1347" s="47"/>
      <c r="R1347" s="47"/>
    </row>
    <row r="1348">
      <c r="A1348" s="94"/>
      <c r="F1348" s="3"/>
      <c r="G1348" s="3"/>
      <c r="H1348" s="3"/>
      <c r="I1348" s="3"/>
      <c r="J1348" s="3"/>
      <c r="L1348" s="47"/>
      <c r="R1348" s="47"/>
    </row>
    <row r="1349">
      <c r="A1349" s="94"/>
      <c r="F1349" s="3"/>
      <c r="G1349" s="3"/>
      <c r="H1349" s="3"/>
      <c r="I1349" s="3"/>
      <c r="J1349" s="3"/>
      <c r="L1349" s="47"/>
      <c r="R1349" s="47"/>
    </row>
    <row r="1350">
      <c r="A1350" s="94"/>
      <c r="F1350" s="3"/>
      <c r="G1350" s="3"/>
      <c r="H1350" s="3"/>
      <c r="I1350" s="3"/>
      <c r="J1350" s="3"/>
      <c r="L1350" s="47"/>
      <c r="R1350" s="47"/>
    </row>
    <row r="1351">
      <c r="A1351" s="94"/>
      <c r="F1351" s="3"/>
      <c r="G1351" s="3"/>
      <c r="H1351" s="3"/>
      <c r="I1351" s="3"/>
      <c r="J1351" s="3"/>
      <c r="L1351" s="47"/>
      <c r="R1351" s="47"/>
    </row>
    <row r="1352">
      <c r="A1352" s="94"/>
      <c r="F1352" s="3"/>
      <c r="G1352" s="3"/>
      <c r="H1352" s="3"/>
      <c r="I1352" s="3"/>
      <c r="J1352" s="3"/>
      <c r="L1352" s="47"/>
      <c r="R1352" s="47"/>
    </row>
    <row r="1353">
      <c r="A1353" s="94"/>
      <c r="F1353" s="3"/>
      <c r="G1353" s="3"/>
      <c r="H1353" s="3"/>
      <c r="I1353" s="3"/>
      <c r="J1353" s="3"/>
      <c r="L1353" s="47"/>
      <c r="R1353" s="47"/>
    </row>
    <row r="1354">
      <c r="A1354" s="94"/>
      <c r="F1354" s="3"/>
      <c r="G1354" s="3"/>
      <c r="H1354" s="3"/>
      <c r="I1354" s="3"/>
      <c r="J1354" s="3"/>
      <c r="L1354" s="47"/>
      <c r="R1354" s="47"/>
    </row>
    <row r="1355">
      <c r="A1355" s="94"/>
      <c r="F1355" s="3"/>
      <c r="G1355" s="3"/>
      <c r="H1355" s="3"/>
      <c r="I1355" s="3"/>
      <c r="J1355" s="3"/>
      <c r="L1355" s="47"/>
      <c r="R1355" s="47"/>
    </row>
    <row r="1356">
      <c r="A1356" s="94"/>
      <c r="F1356" s="3"/>
      <c r="G1356" s="3"/>
      <c r="H1356" s="3"/>
      <c r="I1356" s="3"/>
      <c r="J1356" s="3"/>
      <c r="L1356" s="47"/>
      <c r="R1356" s="47"/>
    </row>
    <row r="1357">
      <c r="A1357" s="94"/>
      <c r="F1357" s="3"/>
      <c r="G1357" s="3"/>
      <c r="H1357" s="3"/>
      <c r="I1357" s="3"/>
      <c r="J1357" s="3"/>
      <c r="L1357" s="47"/>
      <c r="R1357" s="47"/>
    </row>
    <row r="1358">
      <c r="A1358" s="94"/>
      <c r="F1358" s="3"/>
      <c r="G1358" s="3"/>
      <c r="H1358" s="3"/>
      <c r="I1358" s="3"/>
      <c r="J1358" s="3"/>
      <c r="L1358" s="47"/>
      <c r="R1358" s="47"/>
    </row>
    <row r="1359">
      <c r="A1359" s="94"/>
      <c r="F1359" s="3"/>
      <c r="G1359" s="3"/>
      <c r="H1359" s="3"/>
      <c r="I1359" s="3"/>
      <c r="J1359" s="3"/>
      <c r="L1359" s="47"/>
      <c r="R1359" s="47"/>
    </row>
    <row r="1360">
      <c r="A1360" s="94"/>
      <c r="F1360" s="3"/>
      <c r="G1360" s="3"/>
      <c r="H1360" s="3"/>
      <c r="I1360" s="3"/>
      <c r="J1360" s="3"/>
      <c r="L1360" s="47"/>
      <c r="R1360" s="47"/>
    </row>
    <row r="1361">
      <c r="A1361" s="94"/>
      <c r="F1361" s="3"/>
      <c r="G1361" s="3"/>
      <c r="H1361" s="3"/>
      <c r="I1361" s="3"/>
      <c r="J1361" s="3"/>
      <c r="L1361" s="47"/>
      <c r="R1361" s="47"/>
    </row>
    <row r="1362">
      <c r="A1362" s="94"/>
      <c r="F1362" s="3"/>
      <c r="G1362" s="3"/>
      <c r="H1362" s="3"/>
      <c r="I1362" s="3"/>
      <c r="J1362" s="3"/>
      <c r="L1362" s="47"/>
      <c r="R1362" s="47"/>
    </row>
    <row r="1363">
      <c r="A1363" s="94"/>
      <c r="F1363" s="3"/>
      <c r="G1363" s="3"/>
      <c r="H1363" s="3"/>
      <c r="I1363" s="3"/>
      <c r="J1363" s="3"/>
      <c r="L1363" s="47"/>
      <c r="R1363" s="47"/>
    </row>
    <row r="1364">
      <c r="A1364" s="94"/>
      <c r="F1364" s="3"/>
      <c r="G1364" s="3"/>
      <c r="H1364" s="3"/>
      <c r="I1364" s="3"/>
      <c r="J1364" s="3"/>
      <c r="L1364" s="47"/>
      <c r="R1364" s="47"/>
    </row>
    <row r="1365">
      <c r="A1365" s="94"/>
      <c r="F1365" s="3"/>
      <c r="G1365" s="3"/>
      <c r="H1365" s="3"/>
      <c r="I1365" s="3"/>
      <c r="J1365" s="3"/>
      <c r="L1365" s="47"/>
      <c r="R1365" s="47"/>
    </row>
    <row r="1366">
      <c r="A1366" s="94"/>
      <c r="F1366" s="3"/>
      <c r="G1366" s="3"/>
      <c r="H1366" s="3"/>
      <c r="I1366" s="3"/>
      <c r="J1366" s="3"/>
      <c r="L1366" s="47"/>
      <c r="R1366" s="47"/>
    </row>
    <row r="1367">
      <c r="A1367" s="94"/>
      <c r="F1367" s="3"/>
      <c r="G1367" s="3"/>
      <c r="H1367" s="3"/>
      <c r="I1367" s="3"/>
      <c r="J1367" s="3"/>
      <c r="L1367" s="47"/>
      <c r="R1367" s="47"/>
    </row>
    <row r="1368">
      <c r="A1368" s="94"/>
      <c r="F1368" s="3"/>
      <c r="G1368" s="3"/>
      <c r="H1368" s="3"/>
      <c r="I1368" s="3"/>
      <c r="J1368" s="3"/>
      <c r="L1368" s="47"/>
      <c r="R1368" s="47"/>
    </row>
    <row r="1369">
      <c r="A1369" s="94"/>
      <c r="F1369" s="3"/>
      <c r="G1369" s="3"/>
      <c r="H1369" s="3"/>
      <c r="I1369" s="3"/>
      <c r="J1369" s="3"/>
      <c r="L1369" s="47"/>
      <c r="R1369" s="47"/>
    </row>
    <row r="1370">
      <c r="A1370" s="94"/>
      <c r="F1370" s="3"/>
      <c r="G1370" s="3"/>
      <c r="H1370" s="3"/>
      <c r="I1370" s="3"/>
      <c r="J1370" s="3"/>
      <c r="L1370" s="47"/>
      <c r="R1370" s="47"/>
    </row>
    <row r="1371">
      <c r="A1371" s="94"/>
      <c r="F1371" s="3"/>
      <c r="G1371" s="3"/>
      <c r="H1371" s="3"/>
      <c r="I1371" s="3"/>
      <c r="J1371" s="3"/>
      <c r="L1371" s="47"/>
      <c r="R1371" s="47"/>
    </row>
    <row r="1372">
      <c r="A1372" s="94"/>
      <c r="F1372" s="3"/>
      <c r="G1372" s="3"/>
      <c r="H1372" s="3"/>
      <c r="I1372" s="3"/>
      <c r="J1372" s="3"/>
      <c r="L1372" s="47"/>
      <c r="R1372" s="47"/>
    </row>
    <row r="1373">
      <c r="A1373" s="94"/>
      <c r="F1373" s="3"/>
      <c r="G1373" s="3"/>
      <c r="H1373" s="3"/>
      <c r="I1373" s="3"/>
      <c r="J1373" s="3"/>
      <c r="L1373" s="47"/>
      <c r="R1373" s="47"/>
    </row>
    <row r="1374">
      <c r="A1374" s="94"/>
      <c r="F1374" s="3"/>
      <c r="G1374" s="3"/>
      <c r="H1374" s="3"/>
      <c r="I1374" s="3"/>
      <c r="J1374" s="3"/>
      <c r="L1374" s="47"/>
      <c r="R1374" s="47"/>
    </row>
    <row r="1375">
      <c r="A1375" s="94"/>
      <c r="F1375" s="3"/>
      <c r="G1375" s="3"/>
      <c r="H1375" s="3"/>
      <c r="I1375" s="3"/>
      <c r="J1375" s="3"/>
      <c r="L1375" s="47"/>
      <c r="R1375" s="47"/>
    </row>
    <row r="1376">
      <c r="A1376" s="94"/>
      <c r="F1376" s="3"/>
      <c r="G1376" s="3"/>
      <c r="H1376" s="3"/>
      <c r="I1376" s="3"/>
      <c r="J1376" s="3"/>
      <c r="L1376" s="47"/>
      <c r="R1376" s="47"/>
    </row>
    <row r="1377">
      <c r="A1377" s="94"/>
      <c r="F1377" s="3"/>
      <c r="G1377" s="3"/>
      <c r="H1377" s="3"/>
      <c r="I1377" s="3"/>
      <c r="J1377" s="3"/>
      <c r="L1377" s="47"/>
      <c r="R1377" s="47"/>
    </row>
    <row r="1378">
      <c r="A1378" s="94"/>
      <c r="F1378" s="3"/>
      <c r="G1378" s="3"/>
      <c r="H1378" s="3"/>
      <c r="I1378" s="3"/>
      <c r="J1378" s="3"/>
      <c r="L1378" s="47"/>
      <c r="R1378" s="47"/>
    </row>
    <row r="1379">
      <c r="A1379" s="94"/>
      <c r="F1379" s="3"/>
      <c r="G1379" s="3"/>
      <c r="H1379" s="3"/>
      <c r="I1379" s="3"/>
      <c r="J1379" s="3"/>
      <c r="L1379" s="47"/>
      <c r="R1379" s="47"/>
    </row>
    <row r="1380">
      <c r="A1380" s="94"/>
      <c r="F1380" s="3"/>
      <c r="G1380" s="3"/>
      <c r="H1380" s="3"/>
      <c r="I1380" s="3"/>
      <c r="J1380" s="3"/>
      <c r="L1380" s="47"/>
      <c r="R1380" s="47"/>
    </row>
    <row r="1381">
      <c r="A1381" s="94"/>
      <c r="F1381" s="3"/>
      <c r="G1381" s="3"/>
      <c r="H1381" s="3"/>
      <c r="I1381" s="3"/>
      <c r="J1381" s="3"/>
      <c r="L1381" s="47"/>
      <c r="R1381" s="47"/>
    </row>
    <row r="1382">
      <c r="A1382" s="94"/>
      <c r="F1382" s="3"/>
      <c r="G1382" s="3"/>
      <c r="H1382" s="3"/>
      <c r="I1382" s="3"/>
      <c r="J1382" s="3"/>
      <c r="L1382" s="47"/>
      <c r="R1382" s="47"/>
    </row>
    <row r="1383">
      <c r="A1383" s="94"/>
      <c r="F1383" s="3"/>
      <c r="G1383" s="3"/>
      <c r="H1383" s="3"/>
      <c r="I1383" s="3"/>
      <c r="J1383" s="3"/>
      <c r="L1383" s="47"/>
      <c r="R1383" s="47"/>
    </row>
    <row r="1384">
      <c r="A1384" s="94"/>
      <c r="F1384" s="3"/>
      <c r="G1384" s="3"/>
      <c r="H1384" s="3"/>
      <c r="I1384" s="3"/>
      <c r="J1384" s="3"/>
      <c r="L1384" s="47"/>
      <c r="R1384" s="47"/>
    </row>
    <row r="1385">
      <c r="A1385" s="94"/>
      <c r="F1385" s="3"/>
      <c r="G1385" s="3"/>
      <c r="H1385" s="3"/>
      <c r="I1385" s="3"/>
      <c r="J1385" s="3"/>
      <c r="L1385" s="47"/>
      <c r="R1385" s="47"/>
    </row>
    <row r="1386">
      <c r="A1386" s="94"/>
      <c r="F1386" s="3"/>
      <c r="G1386" s="3"/>
      <c r="H1386" s="3"/>
      <c r="I1386" s="3"/>
      <c r="J1386" s="3"/>
      <c r="L1386" s="47"/>
      <c r="R1386" s="47"/>
    </row>
    <row r="1387">
      <c r="A1387" s="94"/>
      <c r="F1387" s="3"/>
      <c r="G1387" s="3"/>
      <c r="H1387" s="3"/>
      <c r="I1387" s="3"/>
      <c r="J1387" s="3"/>
      <c r="L1387" s="47"/>
      <c r="R1387" s="47"/>
    </row>
    <row r="1388">
      <c r="A1388" s="94"/>
      <c r="F1388" s="3"/>
      <c r="G1388" s="3"/>
      <c r="H1388" s="3"/>
      <c r="I1388" s="3"/>
      <c r="J1388" s="3"/>
      <c r="L1388" s="47"/>
      <c r="R1388" s="47"/>
    </row>
    <row r="1389">
      <c r="A1389" s="94"/>
      <c r="F1389" s="3"/>
      <c r="G1389" s="3"/>
      <c r="H1389" s="3"/>
      <c r="I1389" s="3"/>
      <c r="J1389" s="3"/>
      <c r="L1389" s="47"/>
      <c r="R1389" s="47"/>
    </row>
    <row r="1390">
      <c r="A1390" s="94"/>
      <c r="F1390" s="3"/>
      <c r="G1390" s="3"/>
      <c r="H1390" s="3"/>
      <c r="I1390" s="3"/>
      <c r="J1390" s="3"/>
      <c r="L1390" s="47"/>
      <c r="R1390" s="47"/>
    </row>
    <row r="1391">
      <c r="A1391" s="94"/>
      <c r="F1391" s="3"/>
      <c r="G1391" s="3"/>
      <c r="H1391" s="3"/>
      <c r="I1391" s="3"/>
      <c r="J1391" s="3"/>
      <c r="L1391" s="47"/>
      <c r="R1391" s="47"/>
    </row>
    <row r="1392">
      <c r="A1392" s="94"/>
      <c r="F1392" s="3"/>
      <c r="G1392" s="3"/>
      <c r="H1392" s="3"/>
      <c r="I1392" s="3"/>
      <c r="J1392" s="3"/>
      <c r="L1392" s="47"/>
      <c r="R1392" s="47"/>
    </row>
    <row r="1393">
      <c r="A1393" s="94"/>
      <c r="F1393" s="3"/>
      <c r="G1393" s="3"/>
      <c r="H1393" s="3"/>
      <c r="I1393" s="3"/>
      <c r="J1393" s="3"/>
      <c r="L1393" s="47"/>
      <c r="R1393" s="47"/>
    </row>
    <row r="1394">
      <c r="A1394" s="94"/>
      <c r="F1394" s="3"/>
      <c r="G1394" s="3"/>
      <c r="H1394" s="3"/>
      <c r="I1394" s="3"/>
      <c r="J1394" s="3"/>
      <c r="L1394" s="47"/>
      <c r="R1394" s="47"/>
    </row>
    <row r="1395">
      <c r="A1395" s="94"/>
      <c r="F1395" s="3"/>
      <c r="G1395" s="3"/>
      <c r="H1395" s="3"/>
      <c r="I1395" s="3"/>
      <c r="J1395" s="3"/>
      <c r="L1395" s="47"/>
      <c r="R1395" s="47"/>
    </row>
    <row r="1396">
      <c r="A1396" s="94"/>
      <c r="F1396" s="3"/>
      <c r="G1396" s="3"/>
      <c r="H1396" s="3"/>
      <c r="I1396" s="3"/>
      <c r="J1396" s="3"/>
      <c r="L1396" s="47"/>
      <c r="R1396" s="47"/>
    </row>
    <row r="1397">
      <c r="A1397" s="94"/>
      <c r="F1397" s="3"/>
      <c r="G1397" s="3"/>
      <c r="H1397" s="3"/>
      <c r="I1397" s="3"/>
      <c r="J1397" s="3"/>
      <c r="L1397" s="47"/>
      <c r="R1397" s="47"/>
    </row>
    <row r="1398">
      <c r="A1398" s="94"/>
      <c r="F1398" s="3"/>
      <c r="G1398" s="3"/>
      <c r="H1398" s="3"/>
      <c r="I1398" s="3"/>
      <c r="J1398" s="3"/>
      <c r="L1398" s="47"/>
      <c r="R1398" s="47"/>
    </row>
    <row r="1399">
      <c r="A1399" s="94"/>
      <c r="F1399" s="3"/>
      <c r="G1399" s="3"/>
      <c r="H1399" s="3"/>
      <c r="I1399" s="3"/>
      <c r="J1399" s="3"/>
      <c r="L1399" s="47"/>
      <c r="R1399" s="47"/>
    </row>
    <row r="1400">
      <c r="A1400" s="94"/>
      <c r="F1400" s="3"/>
      <c r="G1400" s="3"/>
      <c r="H1400" s="3"/>
      <c r="I1400" s="3"/>
      <c r="J1400" s="3"/>
      <c r="L1400" s="47"/>
      <c r="R1400" s="47"/>
    </row>
    <row r="1401">
      <c r="A1401" s="94"/>
      <c r="F1401" s="3"/>
      <c r="G1401" s="3"/>
      <c r="H1401" s="3"/>
      <c r="I1401" s="3"/>
      <c r="J1401" s="3"/>
      <c r="L1401" s="47"/>
      <c r="R1401" s="47"/>
    </row>
    <row r="1402">
      <c r="A1402" s="94"/>
      <c r="F1402" s="3"/>
      <c r="G1402" s="3"/>
      <c r="H1402" s="3"/>
      <c r="I1402" s="3"/>
      <c r="J1402" s="3"/>
      <c r="L1402" s="47"/>
      <c r="R1402" s="47"/>
    </row>
    <row r="1403">
      <c r="A1403" s="94"/>
      <c r="F1403" s="3"/>
      <c r="G1403" s="3"/>
      <c r="H1403" s="3"/>
      <c r="I1403" s="3"/>
      <c r="J1403" s="3"/>
      <c r="L1403" s="47"/>
      <c r="R1403" s="47"/>
    </row>
    <row r="1404">
      <c r="A1404" s="94"/>
      <c r="F1404" s="3"/>
      <c r="G1404" s="3"/>
      <c r="H1404" s="3"/>
      <c r="I1404" s="3"/>
      <c r="J1404" s="3"/>
      <c r="L1404" s="47"/>
      <c r="R1404" s="47"/>
    </row>
    <row r="1405">
      <c r="A1405" s="94"/>
      <c r="F1405" s="3"/>
      <c r="G1405" s="3"/>
      <c r="H1405" s="3"/>
      <c r="I1405" s="3"/>
      <c r="J1405" s="3"/>
      <c r="L1405" s="47"/>
      <c r="R1405" s="47"/>
    </row>
    <row r="1406">
      <c r="A1406" s="94"/>
      <c r="F1406" s="3"/>
      <c r="G1406" s="3"/>
      <c r="H1406" s="3"/>
      <c r="I1406" s="3"/>
      <c r="J1406" s="3"/>
      <c r="L1406" s="47"/>
      <c r="R1406" s="47"/>
    </row>
    <row r="1407">
      <c r="A1407" s="94"/>
      <c r="F1407" s="3"/>
      <c r="G1407" s="3"/>
      <c r="H1407" s="3"/>
      <c r="I1407" s="3"/>
      <c r="J1407" s="3"/>
      <c r="L1407" s="47"/>
      <c r="R1407" s="47"/>
    </row>
    <row r="1408">
      <c r="A1408" s="94"/>
      <c r="F1408" s="3"/>
      <c r="G1408" s="3"/>
      <c r="H1408" s="3"/>
      <c r="I1408" s="3"/>
      <c r="J1408" s="3"/>
      <c r="L1408" s="47"/>
      <c r="R1408" s="47"/>
    </row>
    <row r="1409">
      <c r="A1409" s="94"/>
      <c r="F1409" s="3"/>
      <c r="G1409" s="3"/>
      <c r="H1409" s="3"/>
      <c r="I1409" s="3"/>
      <c r="J1409" s="3"/>
      <c r="L1409" s="47"/>
      <c r="R1409" s="47"/>
    </row>
    <row r="1410">
      <c r="A1410" s="94"/>
      <c r="F1410" s="3"/>
      <c r="G1410" s="3"/>
      <c r="H1410" s="3"/>
      <c r="I1410" s="3"/>
      <c r="J1410" s="3"/>
      <c r="L1410" s="47"/>
      <c r="R1410" s="47"/>
    </row>
    <row r="1411">
      <c r="A1411" s="94"/>
      <c r="F1411" s="3"/>
      <c r="G1411" s="3"/>
      <c r="H1411" s="3"/>
      <c r="I1411" s="3"/>
      <c r="J1411" s="3"/>
      <c r="L1411" s="47"/>
      <c r="R1411" s="47"/>
    </row>
    <row r="1412">
      <c r="A1412" s="94"/>
      <c r="F1412" s="3"/>
      <c r="G1412" s="3"/>
      <c r="H1412" s="3"/>
      <c r="I1412" s="3"/>
      <c r="J1412" s="3"/>
      <c r="L1412" s="47"/>
      <c r="R1412" s="47"/>
    </row>
    <row r="1413">
      <c r="A1413" s="94"/>
      <c r="F1413" s="3"/>
      <c r="G1413" s="3"/>
      <c r="H1413" s="3"/>
      <c r="I1413" s="3"/>
      <c r="J1413" s="3"/>
      <c r="L1413" s="47"/>
      <c r="R1413" s="47"/>
    </row>
    <row r="1414">
      <c r="A1414" s="94"/>
      <c r="F1414" s="3"/>
      <c r="G1414" s="3"/>
      <c r="H1414" s="3"/>
      <c r="I1414" s="3"/>
      <c r="J1414" s="3"/>
      <c r="L1414" s="47"/>
      <c r="R1414" s="47"/>
    </row>
    <row r="1415">
      <c r="A1415" s="94"/>
      <c r="F1415" s="3"/>
      <c r="G1415" s="3"/>
      <c r="H1415" s="3"/>
      <c r="I1415" s="3"/>
      <c r="J1415" s="3"/>
      <c r="L1415" s="47"/>
      <c r="R1415" s="47"/>
    </row>
    <row r="1416">
      <c r="A1416" s="94"/>
      <c r="F1416" s="3"/>
      <c r="G1416" s="3"/>
      <c r="H1416" s="3"/>
      <c r="I1416" s="3"/>
      <c r="J1416" s="3"/>
      <c r="L1416" s="47"/>
      <c r="R1416" s="47"/>
    </row>
    <row r="1417">
      <c r="A1417" s="94"/>
      <c r="F1417" s="3"/>
      <c r="G1417" s="3"/>
      <c r="H1417" s="3"/>
      <c r="I1417" s="3"/>
      <c r="J1417" s="3"/>
      <c r="L1417" s="47"/>
      <c r="R1417" s="47"/>
    </row>
    <row r="1418">
      <c r="A1418" s="94"/>
      <c r="F1418" s="3"/>
      <c r="G1418" s="3"/>
      <c r="H1418" s="3"/>
      <c r="I1418" s="3"/>
      <c r="J1418" s="3"/>
      <c r="L1418" s="47"/>
      <c r="R1418" s="47"/>
    </row>
    <row r="1419">
      <c r="A1419" s="94"/>
      <c r="F1419" s="3"/>
      <c r="G1419" s="3"/>
      <c r="H1419" s="3"/>
      <c r="I1419" s="3"/>
      <c r="J1419" s="3"/>
      <c r="L1419" s="47"/>
      <c r="R1419" s="47"/>
    </row>
    <row r="1420">
      <c r="A1420" s="94"/>
      <c r="F1420" s="3"/>
      <c r="G1420" s="3"/>
      <c r="H1420" s="3"/>
      <c r="I1420" s="3"/>
      <c r="J1420" s="3"/>
      <c r="L1420" s="47"/>
      <c r="R1420" s="47"/>
    </row>
    <row r="1421">
      <c r="A1421" s="94"/>
      <c r="F1421" s="3"/>
      <c r="G1421" s="3"/>
      <c r="H1421" s="3"/>
      <c r="I1421" s="3"/>
      <c r="J1421" s="3"/>
      <c r="L1421" s="47"/>
      <c r="R1421" s="47"/>
    </row>
    <row r="1422">
      <c r="A1422" s="94"/>
      <c r="F1422" s="3"/>
      <c r="G1422" s="3"/>
      <c r="H1422" s="3"/>
      <c r="I1422" s="3"/>
      <c r="J1422" s="3"/>
      <c r="L1422" s="47"/>
      <c r="R1422" s="47"/>
    </row>
    <row r="1423">
      <c r="A1423" s="94"/>
      <c r="F1423" s="3"/>
      <c r="G1423" s="3"/>
      <c r="H1423" s="3"/>
      <c r="I1423" s="3"/>
      <c r="J1423" s="3"/>
      <c r="L1423" s="47"/>
      <c r="R1423" s="47"/>
    </row>
    <row r="1424">
      <c r="A1424" s="94"/>
      <c r="F1424" s="3"/>
      <c r="G1424" s="3"/>
      <c r="H1424" s="3"/>
      <c r="I1424" s="3"/>
      <c r="J1424" s="3"/>
      <c r="L1424" s="47"/>
      <c r="R1424" s="47"/>
    </row>
    <row r="1425">
      <c r="A1425" s="94"/>
      <c r="F1425" s="3"/>
      <c r="G1425" s="3"/>
      <c r="H1425" s="3"/>
      <c r="I1425" s="3"/>
      <c r="J1425" s="3"/>
      <c r="L1425" s="47"/>
      <c r="R1425" s="47"/>
    </row>
    <row r="1426">
      <c r="A1426" s="94"/>
      <c r="F1426" s="3"/>
      <c r="G1426" s="3"/>
      <c r="H1426" s="3"/>
      <c r="I1426" s="3"/>
      <c r="J1426" s="3"/>
      <c r="L1426" s="47"/>
      <c r="R1426" s="47"/>
    </row>
    <row r="1427">
      <c r="A1427" s="94"/>
      <c r="F1427" s="3"/>
      <c r="G1427" s="3"/>
      <c r="H1427" s="3"/>
      <c r="I1427" s="3"/>
      <c r="J1427" s="3"/>
      <c r="L1427" s="47"/>
      <c r="R1427" s="47"/>
    </row>
    <row r="1428">
      <c r="A1428" s="94"/>
      <c r="F1428" s="3"/>
      <c r="G1428" s="3"/>
      <c r="H1428" s="3"/>
      <c r="I1428" s="3"/>
      <c r="J1428" s="3"/>
      <c r="L1428" s="47"/>
      <c r="R1428" s="47"/>
    </row>
    <row r="1429">
      <c r="A1429" s="94"/>
      <c r="F1429" s="3"/>
      <c r="G1429" s="3"/>
      <c r="H1429" s="3"/>
      <c r="I1429" s="3"/>
      <c r="J1429" s="3"/>
      <c r="L1429" s="47"/>
      <c r="R1429" s="47"/>
    </row>
    <row r="1430">
      <c r="A1430" s="94"/>
      <c r="F1430" s="3"/>
      <c r="G1430" s="3"/>
      <c r="H1430" s="3"/>
      <c r="I1430" s="3"/>
      <c r="J1430" s="3"/>
      <c r="L1430" s="47"/>
      <c r="R1430" s="47"/>
    </row>
    <row r="1431">
      <c r="A1431" s="94"/>
      <c r="F1431" s="3"/>
      <c r="G1431" s="3"/>
      <c r="H1431" s="3"/>
      <c r="I1431" s="3"/>
      <c r="J1431" s="3"/>
      <c r="L1431" s="47"/>
      <c r="R1431" s="47"/>
    </row>
    <row r="1432">
      <c r="A1432" s="94"/>
      <c r="F1432" s="3"/>
      <c r="G1432" s="3"/>
      <c r="H1432" s="3"/>
      <c r="I1432" s="3"/>
      <c r="J1432" s="3"/>
      <c r="L1432" s="47"/>
      <c r="R1432" s="47"/>
    </row>
    <row r="1433">
      <c r="A1433" s="94"/>
      <c r="F1433" s="3"/>
      <c r="G1433" s="3"/>
      <c r="H1433" s="3"/>
      <c r="I1433" s="3"/>
      <c r="J1433" s="3"/>
      <c r="L1433" s="47"/>
      <c r="R1433" s="47"/>
    </row>
    <row r="1434">
      <c r="A1434" s="94"/>
      <c r="F1434" s="3"/>
      <c r="G1434" s="3"/>
      <c r="H1434" s="3"/>
      <c r="I1434" s="3"/>
      <c r="J1434" s="3"/>
      <c r="L1434" s="47"/>
      <c r="R1434" s="47"/>
    </row>
    <row r="1435">
      <c r="A1435" s="94"/>
      <c r="F1435" s="3"/>
      <c r="G1435" s="3"/>
      <c r="H1435" s="3"/>
      <c r="I1435" s="3"/>
      <c r="J1435" s="3"/>
      <c r="L1435" s="47"/>
      <c r="R1435" s="47"/>
    </row>
    <row r="1436">
      <c r="A1436" s="94"/>
      <c r="F1436" s="3"/>
      <c r="G1436" s="3"/>
      <c r="H1436" s="3"/>
      <c r="I1436" s="3"/>
      <c r="J1436" s="3"/>
      <c r="L1436" s="47"/>
      <c r="R1436" s="47"/>
    </row>
    <row r="1437">
      <c r="A1437" s="94"/>
      <c r="F1437" s="3"/>
      <c r="G1437" s="3"/>
      <c r="H1437" s="3"/>
      <c r="I1437" s="3"/>
      <c r="J1437" s="3"/>
      <c r="L1437" s="47"/>
      <c r="R1437" s="47"/>
    </row>
    <row r="1438">
      <c r="A1438" s="94"/>
      <c r="F1438" s="3"/>
      <c r="G1438" s="3"/>
      <c r="H1438" s="3"/>
      <c r="I1438" s="3"/>
      <c r="J1438" s="3"/>
      <c r="L1438" s="47"/>
      <c r="R1438" s="47"/>
    </row>
    <row r="1439">
      <c r="A1439" s="94"/>
      <c r="F1439" s="3"/>
      <c r="G1439" s="3"/>
      <c r="H1439" s="3"/>
      <c r="I1439" s="3"/>
      <c r="J1439" s="3"/>
      <c r="L1439" s="47"/>
      <c r="R1439" s="47"/>
    </row>
    <row r="1440">
      <c r="A1440" s="94"/>
      <c r="F1440" s="3"/>
      <c r="G1440" s="3"/>
      <c r="H1440" s="3"/>
      <c r="I1440" s="3"/>
      <c r="J1440" s="3"/>
      <c r="L1440" s="47"/>
      <c r="R1440" s="47"/>
    </row>
    <row r="1441">
      <c r="A1441" s="94"/>
      <c r="F1441" s="3"/>
      <c r="G1441" s="3"/>
      <c r="H1441" s="3"/>
      <c r="I1441" s="3"/>
      <c r="J1441" s="3"/>
      <c r="L1441" s="47"/>
      <c r="R1441" s="47"/>
    </row>
    <row r="1442">
      <c r="A1442" s="94"/>
      <c r="F1442" s="3"/>
      <c r="G1442" s="3"/>
      <c r="H1442" s="3"/>
      <c r="I1442" s="3"/>
      <c r="J1442" s="3"/>
      <c r="L1442" s="47"/>
      <c r="R1442" s="47"/>
    </row>
    <row r="1443">
      <c r="A1443" s="94"/>
      <c r="F1443" s="3"/>
      <c r="G1443" s="3"/>
      <c r="H1443" s="3"/>
      <c r="I1443" s="3"/>
      <c r="J1443" s="3"/>
      <c r="L1443" s="47"/>
      <c r="R1443" s="47"/>
    </row>
    <row r="1444">
      <c r="A1444" s="94"/>
      <c r="F1444" s="3"/>
      <c r="G1444" s="3"/>
      <c r="H1444" s="3"/>
      <c r="I1444" s="3"/>
      <c r="J1444" s="3"/>
      <c r="L1444" s="47"/>
      <c r="R1444" s="47"/>
    </row>
    <row r="1445">
      <c r="A1445" s="94"/>
      <c r="F1445" s="3"/>
      <c r="G1445" s="3"/>
      <c r="H1445" s="3"/>
      <c r="I1445" s="3"/>
      <c r="J1445" s="3"/>
      <c r="L1445" s="47"/>
      <c r="R1445" s="47"/>
    </row>
    <row r="1446">
      <c r="A1446" s="94"/>
      <c r="F1446" s="3"/>
      <c r="G1446" s="3"/>
      <c r="H1446" s="3"/>
      <c r="I1446" s="3"/>
      <c r="J1446" s="3"/>
      <c r="L1446" s="47"/>
      <c r="R1446" s="47"/>
    </row>
    <row r="1447">
      <c r="A1447" s="94"/>
      <c r="F1447" s="3"/>
      <c r="G1447" s="3"/>
      <c r="H1447" s="3"/>
      <c r="I1447" s="3"/>
      <c r="J1447" s="3"/>
      <c r="L1447" s="47"/>
      <c r="R1447" s="47"/>
    </row>
    <row r="1448">
      <c r="A1448" s="94"/>
      <c r="F1448" s="3"/>
      <c r="G1448" s="3"/>
      <c r="H1448" s="3"/>
      <c r="I1448" s="3"/>
      <c r="J1448" s="3"/>
      <c r="L1448" s="47"/>
      <c r="R1448" s="47"/>
    </row>
    <row r="1449">
      <c r="A1449" s="94"/>
      <c r="F1449" s="3"/>
      <c r="G1449" s="3"/>
      <c r="H1449" s="3"/>
      <c r="I1449" s="3"/>
      <c r="J1449" s="3"/>
      <c r="L1449" s="47"/>
      <c r="R1449" s="47"/>
    </row>
    <row r="1450">
      <c r="A1450" s="94"/>
      <c r="F1450" s="3"/>
      <c r="G1450" s="3"/>
      <c r="H1450" s="3"/>
      <c r="I1450" s="3"/>
      <c r="J1450" s="3"/>
      <c r="L1450" s="47"/>
      <c r="R1450" s="47"/>
    </row>
    <row r="1451">
      <c r="A1451" s="94"/>
      <c r="F1451" s="3"/>
      <c r="G1451" s="3"/>
      <c r="H1451" s="3"/>
      <c r="I1451" s="3"/>
      <c r="J1451" s="3"/>
      <c r="L1451" s="47"/>
      <c r="R1451" s="47"/>
    </row>
    <row r="1452">
      <c r="A1452" s="94"/>
      <c r="F1452" s="3"/>
      <c r="G1452" s="3"/>
      <c r="H1452" s="3"/>
      <c r="I1452" s="3"/>
      <c r="J1452" s="3"/>
      <c r="L1452" s="47"/>
      <c r="R1452" s="47"/>
    </row>
    <row r="1453">
      <c r="A1453" s="94"/>
      <c r="F1453" s="3"/>
      <c r="G1453" s="3"/>
      <c r="H1453" s="3"/>
      <c r="I1453" s="3"/>
      <c r="J1453" s="3"/>
      <c r="L1453" s="47"/>
      <c r="R1453" s="47"/>
    </row>
    <row r="1454">
      <c r="A1454" s="94"/>
      <c r="F1454" s="3"/>
      <c r="G1454" s="3"/>
      <c r="H1454" s="3"/>
      <c r="I1454" s="3"/>
      <c r="J1454" s="3"/>
      <c r="L1454" s="47"/>
      <c r="R1454" s="47"/>
    </row>
    <row r="1455">
      <c r="A1455" s="94"/>
      <c r="F1455" s="3"/>
      <c r="G1455" s="3"/>
      <c r="H1455" s="3"/>
      <c r="I1455" s="3"/>
      <c r="J1455" s="3"/>
      <c r="L1455" s="47"/>
      <c r="R1455" s="47"/>
    </row>
    <row r="1456">
      <c r="A1456" s="94"/>
      <c r="F1456" s="3"/>
      <c r="G1456" s="3"/>
      <c r="H1456" s="3"/>
      <c r="I1456" s="3"/>
      <c r="J1456" s="3"/>
      <c r="L1456" s="47"/>
      <c r="R1456" s="47"/>
    </row>
    <row r="1457">
      <c r="A1457" s="94"/>
      <c r="F1457" s="3"/>
      <c r="G1457" s="3"/>
      <c r="H1457" s="3"/>
      <c r="I1457" s="3"/>
      <c r="J1457" s="3"/>
      <c r="L1457" s="47"/>
      <c r="R1457" s="47"/>
    </row>
    <row r="1458">
      <c r="A1458" s="94"/>
      <c r="F1458" s="3"/>
      <c r="G1458" s="3"/>
      <c r="H1458" s="3"/>
      <c r="I1458" s="3"/>
      <c r="J1458" s="3"/>
      <c r="L1458" s="47"/>
      <c r="R1458" s="47"/>
    </row>
    <row r="1459">
      <c r="A1459" s="94"/>
      <c r="F1459" s="3"/>
      <c r="G1459" s="3"/>
      <c r="H1459" s="3"/>
      <c r="I1459" s="3"/>
      <c r="J1459" s="3"/>
      <c r="L1459" s="47"/>
      <c r="R1459" s="47"/>
    </row>
    <row r="1460">
      <c r="A1460" s="94"/>
      <c r="F1460" s="3"/>
      <c r="G1460" s="3"/>
      <c r="H1460" s="3"/>
      <c r="I1460" s="3"/>
      <c r="J1460" s="3"/>
      <c r="L1460" s="47"/>
      <c r="R1460" s="47"/>
    </row>
    <row r="1461">
      <c r="A1461" s="94"/>
      <c r="F1461" s="3"/>
      <c r="G1461" s="3"/>
      <c r="H1461" s="3"/>
      <c r="I1461" s="3"/>
      <c r="J1461" s="3"/>
      <c r="L1461" s="47"/>
      <c r="R1461" s="47"/>
    </row>
    <row r="1462">
      <c r="A1462" s="94"/>
      <c r="F1462" s="3"/>
      <c r="G1462" s="3"/>
      <c r="H1462" s="3"/>
      <c r="I1462" s="3"/>
      <c r="J1462" s="3"/>
      <c r="L1462" s="47"/>
      <c r="R1462" s="47"/>
    </row>
    <row r="1463">
      <c r="A1463" s="94"/>
      <c r="F1463" s="3"/>
      <c r="G1463" s="3"/>
      <c r="H1463" s="3"/>
      <c r="I1463" s="3"/>
      <c r="J1463" s="3"/>
      <c r="L1463" s="47"/>
      <c r="R1463" s="47"/>
    </row>
    <row r="1464">
      <c r="A1464" s="94"/>
      <c r="F1464" s="3"/>
      <c r="G1464" s="3"/>
      <c r="H1464" s="3"/>
      <c r="I1464" s="3"/>
      <c r="J1464" s="3"/>
      <c r="L1464" s="47"/>
      <c r="R1464" s="47"/>
    </row>
    <row r="1465">
      <c r="A1465" s="94"/>
      <c r="F1465" s="3"/>
      <c r="G1465" s="3"/>
      <c r="H1465" s="3"/>
      <c r="I1465" s="3"/>
      <c r="J1465" s="3"/>
      <c r="L1465" s="47"/>
      <c r="R1465" s="47"/>
    </row>
    <row r="1466">
      <c r="A1466" s="94"/>
      <c r="F1466" s="3"/>
      <c r="G1466" s="3"/>
      <c r="H1466" s="3"/>
      <c r="I1466" s="3"/>
      <c r="J1466" s="3"/>
      <c r="L1466" s="47"/>
      <c r="R1466" s="47"/>
    </row>
    <row r="1467">
      <c r="A1467" s="94"/>
      <c r="F1467" s="3"/>
      <c r="G1467" s="3"/>
      <c r="H1467" s="3"/>
      <c r="I1467" s="3"/>
      <c r="J1467" s="3"/>
      <c r="L1467" s="47"/>
      <c r="R1467" s="47"/>
    </row>
    <row r="1468">
      <c r="A1468" s="94"/>
      <c r="F1468" s="3"/>
      <c r="G1468" s="3"/>
      <c r="H1468" s="3"/>
      <c r="I1468" s="3"/>
      <c r="J1468" s="3"/>
      <c r="L1468" s="47"/>
      <c r="R1468" s="47"/>
    </row>
    <row r="1469">
      <c r="A1469" s="94"/>
      <c r="F1469" s="3"/>
      <c r="G1469" s="3"/>
      <c r="H1469" s="3"/>
      <c r="I1469" s="3"/>
      <c r="J1469" s="3"/>
      <c r="L1469" s="47"/>
      <c r="R1469" s="47"/>
    </row>
    <row r="1470">
      <c r="A1470" s="94"/>
      <c r="F1470" s="3"/>
      <c r="G1470" s="3"/>
      <c r="H1470" s="3"/>
      <c r="I1470" s="3"/>
      <c r="J1470" s="3"/>
      <c r="L1470" s="47"/>
      <c r="R1470" s="47"/>
    </row>
    <row r="1471">
      <c r="A1471" s="94"/>
      <c r="F1471" s="3"/>
      <c r="G1471" s="3"/>
      <c r="H1471" s="3"/>
      <c r="I1471" s="3"/>
      <c r="J1471" s="3"/>
      <c r="L1471" s="47"/>
      <c r="R1471" s="47"/>
    </row>
    <row r="1472">
      <c r="A1472" s="94"/>
      <c r="F1472" s="3"/>
      <c r="G1472" s="3"/>
      <c r="H1472" s="3"/>
      <c r="I1472" s="3"/>
      <c r="J1472" s="3"/>
      <c r="L1472" s="47"/>
      <c r="R1472" s="47"/>
    </row>
    <row r="1473">
      <c r="A1473" s="94"/>
      <c r="F1473" s="3"/>
      <c r="G1473" s="3"/>
      <c r="H1473" s="3"/>
      <c r="I1473" s="3"/>
      <c r="J1473" s="3"/>
      <c r="L1473" s="47"/>
      <c r="R1473" s="47"/>
    </row>
    <row r="1474">
      <c r="A1474" s="94"/>
      <c r="F1474" s="3"/>
      <c r="G1474" s="3"/>
      <c r="H1474" s="3"/>
      <c r="I1474" s="3"/>
      <c r="J1474" s="3"/>
      <c r="L1474" s="47"/>
      <c r="R1474" s="47"/>
    </row>
    <row r="1475">
      <c r="A1475" s="94"/>
      <c r="F1475" s="3"/>
      <c r="G1475" s="3"/>
      <c r="H1475" s="3"/>
      <c r="I1475" s="3"/>
      <c r="J1475" s="3"/>
      <c r="L1475" s="47"/>
      <c r="R1475" s="47"/>
    </row>
    <row r="1476">
      <c r="A1476" s="94"/>
      <c r="F1476" s="3"/>
      <c r="G1476" s="3"/>
      <c r="H1476" s="3"/>
      <c r="I1476" s="3"/>
      <c r="J1476" s="3"/>
      <c r="L1476" s="47"/>
      <c r="R1476" s="47"/>
    </row>
    <row r="1477">
      <c r="A1477" s="94"/>
      <c r="F1477" s="3"/>
      <c r="G1477" s="3"/>
      <c r="H1477" s="3"/>
      <c r="I1477" s="3"/>
      <c r="J1477" s="3"/>
      <c r="L1477" s="47"/>
      <c r="R1477" s="47"/>
    </row>
    <row r="1478">
      <c r="A1478" s="94"/>
      <c r="F1478" s="3"/>
      <c r="G1478" s="3"/>
      <c r="H1478" s="3"/>
      <c r="I1478" s="3"/>
      <c r="J1478" s="3"/>
      <c r="L1478" s="47"/>
      <c r="R1478" s="47"/>
    </row>
    <row r="1479">
      <c r="A1479" s="94"/>
      <c r="F1479" s="3"/>
      <c r="G1479" s="3"/>
      <c r="H1479" s="3"/>
      <c r="I1479" s="3"/>
      <c r="J1479" s="3"/>
      <c r="L1479" s="47"/>
      <c r="R1479" s="47"/>
    </row>
    <row r="1480">
      <c r="A1480" s="94"/>
      <c r="F1480" s="3"/>
      <c r="G1480" s="3"/>
      <c r="H1480" s="3"/>
      <c r="I1480" s="3"/>
      <c r="J1480" s="3"/>
      <c r="L1480" s="47"/>
      <c r="R1480" s="47"/>
    </row>
    <row r="1481">
      <c r="A1481" s="94"/>
      <c r="F1481" s="3"/>
      <c r="G1481" s="3"/>
      <c r="H1481" s="3"/>
      <c r="I1481" s="3"/>
      <c r="J1481" s="3"/>
      <c r="L1481" s="47"/>
      <c r="R1481" s="47"/>
    </row>
    <row r="1482">
      <c r="A1482" s="94"/>
      <c r="F1482" s="3"/>
      <c r="G1482" s="3"/>
      <c r="H1482" s="3"/>
      <c r="I1482" s="3"/>
      <c r="J1482" s="3"/>
      <c r="L1482" s="47"/>
      <c r="R1482" s="47"/>
    </row>
    <row r="1483">
      <c r="A1483" s="94"/>
      <c r="F1483" s="3"/>
      <c r="G1483" s="3"/>
      <c r="H1483" s="3"/>
      <c r="I1483" s="3"/>
      <c r="J1483" s="3"/>
      <c r="L1483" s="47"/>
      <c r="R1483" s="47"/>
    </row>
    <row r="1484">
      <c r="A1484" s="94"/>
      <c r="F1484" s="3"/>
      <c r="G1484" s="3"/>
      <c r="H1484" s="3"/>
      <c r="I1484" s="3"/>
      <c r="J1484" s="3"/>
      <c r="L1484" s="47"/>
      <c r="R1484" s="47"/>
    </row>
    <row r="1485">
      <c r="A1485" s="94"/>
      <c r="F1485" s="3"/>
      <c r="G1485" s="3"/>
      <c r="H1485" s="3"/>
      <c r="I1485" s="3"/>
      <c r="J1485" s="3"/>
      <c r="L1485" s="47"/>
      <c r="R1485" s="47"/>
    </row>
    <row r="1486">
      <c r="A1486" s="94"/>
      <c r="F1486" s="3"/>
      <c r="G1486" s="3"/>
      <c r="H1486" s="3"/>
      <c r="I1486" s="3"/>
      <c r="J1486" s="3"/>
      <c r="L1486" s="47"/>
      <c r="R1486" s="47"/>
    </row>
    <row r="1487">
      <c r="A1487" s="94"/>
      <c r="F1487" s="3"/>
      <c r="G1487" s="3"/>
      <c r="H1487" s="3"/>
      <c r="I1487" s="3"/>
      <c r="J1487" s="3"/>
      <c r="L1487" s="47"/>
      <c r="R1487" s="47"/>
    </row>
    <row r="1488">
      <c r="A1488" s="94"/>
      <c r="F1488" s="3"/>
      <c r="G1488" s="3"/>
      <c r="H1488" s="3"/>
      <c r="I1488" s="3"/>
      <c r="J1488" s="3"/>
      <c r="L1488" s="47"/>
      <c r="R1488" s="47"/>
    </row>
    <row r="1489">
      <c r="A1489" s="94"/>
      <c r="F1489" s="3"/>
      <c r="G1489" s="3"/>
      <c r="H1489" s="3"/>
      <c r="I1489" s="3"/>
      <c r="J1489" s="3"/>
      <c r="L1489" s="47"/>
      <c r="R1489" s="47"/>
    </row>
    <row r="1490">
      <c r="A1490" s="94"/>
      <c r="F1490" s="3"/>
      <c r="G1490" s="3"/>
      <c r="H1490" s="3"/>
      <c r="I1490" s="3"/>
      <c r="J1490" s="3"/>
      <c r="L1490" s="47"/>
      <c r="R1490" s="47"/>
    </row>
    <row r="1491">
      <c r="A1491" s="94"/>
      <c r="F1491" s="3"/>
      <c r="G1491" s="3"/>
      <c r="H1491" s="3"/>
      <c r="I1491" s="3"/>
      <c r="J1491" s="3"/>
      <c r="L1491" s="47"/>
      <c r="R1491" s="47"/>
    </row>
    <row r="1492">
      <c r="A1492" s="94"/>
      <c r="F1492" s="3"/>
      <c r="G1492" s="3"/>
      <c r="H1492" s="3"/>
      <c r="I1492" s="3"/>
      <c r="J1492" s="3"/>
      <c r="L1492" s="47"/>
      <c r="R1492" s="47"/>
    </row>
    <row r="1493">
      <c r="A1493" s="94"/>
      <c r="F1493" s="3"/>
      <c r="G1493" s="3"/>
      <c r="H1493" s="3"/>
      <c r="I1493" s="3"/>
      <c r="J1493" s="3"/>
      <c r="L1493" s="47"/>
      <c r="R1493" s="47"/>
    </row>
    <row r="1494">
      <c r="A1494" s="94"/>
      <c r="F1494" s="3"/>
      <c r="G1494" s="3"/>
      <c r="H1494" s="3"/>
      <c r="I1494" s="3"/>
      <c r="J1494" s="3"/>
      <c r="L1494" s="47"/>
      <c r="R1494" s="47"/>
    </row>
    <row r="1495">
      <c r="A1495" s="94"/>
      <c r="F1495" s="3"/>
      <c r="G1495" s="3"/>
      <c r="H1495" s="3"/>
      <c r="I1495" s="3"/>
      <c r="J1495" s="3"/>
      <c r="L1495" s="47"/>
      <c r="R1495" s="47"/>
    </row>
    <row r="1496">
      <c r="A1496" s="94"/>
      <c r="F1496" s="3"/>
      <c r="G1496" s="3"/>
      <c r="H1496" s="3"/>
      <c r="I1496" s="3"/>
      <c r="J1496" s="3"/>
      <c r="L1496" s="47"/>
      <c r="R1496" s="47"/>
    </row>
    <row r="1497">
      <c r="A1497" s="94"/>
      <c r="F1497" s="3"/>
      <c r="G1497" s="3"/>
      <c r="H1497" s="3"/>
      <c r="I1497" s="3"/>
      <c r="J1497" s="3"/>
      <c r="L1497" s="47"/>
      <c r="R1497" s="47"/>
    </row>
    <row r="1498">
      <c r="A1498" s="94"/>
      <c r="F1498" s="3"/>
      <c r="G1498" s="3"/>
      <c r="H1498" s="3"/>
      <c r="I1498" s="3"/>
      <c r="J1498" s="3"/>
      <c r="L1498" s="47"/>
      <c r="R1498" s="47"/>
    </row>
    <row r="1499">
      <c r="A1499" s="94"/>
      <c r="F1499" s="3"/>
      <c r="G1499" s="3"/>
      <c r="H1499" s="3"/>
      <c r="I1499" s="3"/>
      <c r="J1499" s="3"/>
      <c r="L1499" s="47"/>
      <c r="R1499" s="47"/>
    </row>
    <row r="1500">
      <c r="A1500" s="94"/>
      <c r="F1500" s="3"/>
      <c r="G1500" s="3"/>
      <c r="H1500" s="3"/>
      <c r="I1500" s="3"/>
      <c r="J1500" s="3"/>
      <c r="L1500" s="47"/>
      <c r="R1500" s="47"/>
    </row>
    <row r="1501">
      <c r="A1501" s="94"/>
      <c r="F1501" s="3"/>
      <c r="G1501" s="3"/>
      <c r="H1501" s="3"/>
      <c r="I1501" s="3"/>
      <c r="J1501" s="3"/>
      <c r="L1501" s="47"/>
      <c r="R1501" s="47"/>
    </row>
    <row r="1502">
      <c r="A1502" s="94"/>
      <c r="F1502" s="3"/>
      <c r="G1502" s="3"/>
      <c r="H1502" s="3"/>
      <c r="I1502" s="3"/>
      <c r="J1502" s="3"/>
      <c r="L1502" s="47"/>
      <c r="R1502" s="47"/>
    </row>
    <row r="1503">
      <c r="A1503" s="94"/>
      <c r="F1503" s="3"/>
      <c r="G1503" s="3"/>
      <c r="H1503" s="3"/>
      <c r="I1503" s="3"/>
      <c r="J1503" s="3"/>
      <c r="L1503" s="47"/>
      <c r="R1503" s="47"/>
    </row>
    <row r="1504">
      <c r="A1504" s="94"/>
      <c r="F1504" s="3"/>
      <c r="G1504" s="3"/>
      <c r="H1504" s="3"/>
      <c r="I1504" s="3"/>
      <c r="J1504" s="3"/>
      <c r="L1504" s="47"/>
      <c r="R1504" s="47"/>
    </row>
    <row r="1505">
      <c r="A1505" s="94"/>
      <c r="F1505" s="3"/>
      <c r="G1505" s="3"/>
      <c r="H1505" s="3"/>
      <c r="I1505" s="3"/>
      <c r="J1505" s="3"/>
      <c r="L1505" s="47"/>
      <c r="R1505" s="47"/>
    </row>
    <row r="1506">
      <c r="A1506" s="94"/>
      <c r="F1506" s="3"/>
      <c r="G1506" s="3"/>
      <c r="H1506" s="3"/>
      <c r="I1506" s="3"/>
      <c r="J1506" s="3"/>
      <c r="L1506" s="47"/>
      <c r="R1506" s="47"/>
    </row>
    <row r="1507">
      <c r="A1507" s="94"/>
      <c r="F1507" s="3"/>
      <c r="G1507" s="3"/>
      <c r="H1507" s="3"/>
      <c r="I1507" s="3"/>
      <c r="J1507" s="3"/>
      <c r="L1507" s="47"/>
      <c r="R1507" s="47"/>
    </row>
    <row r="1508">
      <c r="A1508" s="94"/>
      <c r="F1508" s="3"/>
      <c r="G1508" s="3"/>
      <c r="H1508" s="3"/>
      <c r="I1508" s="3"/>
      <c r="J1508" s="3"/>
      <c r="L1508" s="47"/>
      <c r="R1508" s="47"/>
    </row>
    <row r="1509">
      <c r="A1509" s="94"/>
      <c r="F1509" s="3"/>
      <c r="G1509" s="3"/>
      <c r="H1509" s="3"/>
      <c r="I1509" s="3"/>
      <c r="J1509" s="3"/>
      <c r="L1509" s="47"/>
      <c r="R1509" s="47"/>
    </row>
    <row r="1510">
      <c r="A1510" s="94"/>
      <c r="F1510" s="3"/>
      <c r="G1510" s="3"/>
      <c r="H1510" s="3"/>
      <c r="I1510" s="3"/>
      <c r="J1510" s="3"/>
      <c r="L1510" s="47"/>
      <c r="R1510" s="47"/>
    </row>
    <row r="1511">
      <c r="A1511" s="94"/>
      <c r="F1511" s="3"/>
      <c r="G1511" s="3"/>
      <c r="H1511" s="3"/>
      <c r="I1511" s="3"/>
      <c r="J1511" s="3"/>
      <c r="L1511" s="47"/>
      <c r="R1511" s="47"/>
    </row>
    <row r="1512">
      <c r="A1512" s="94"/>
      <c r="F1512" s="3"/>
      <c r="G1512" s="3"/>
      <c r="H1512" s="3"/>
      <c r="I1512" s="3"/>
      <c r="J1512" s="3"/>
      <c r="L1512" s="47"/>
      <c r="R1512" s="47"/>
    </row>
    <row r="1513">
      <c r="A1513" s="94"/>
      <c r="F1513" s="3"/>
      <c r="G1513" s="3"/>
      <c r="H1513" s="3"/>
      <c r="I1513" s="3"/>
      <c r="J1513" s="3"/>
      <c r="L1513" s="47"/>
      <c r="R1513" s="47"/>
    </row>
    <row r="1514">
      <c r="A1514" s="94"/>
      <c r="F1514" s="3"/>
      <c r="G1514" s="3"/>
      <c r="H1514" s="3"/>
      <c r="I1514" s="3"/>
      <c r="J1514" s="3"/>
      <c r="L1514" s="47"/>
      <c r="R1514" s="47"/>
    </row>
    <row r="1515">
      <c r="A1515" s="94"/>
      <c r="F1515" s="3"/>
      <c r="G1515" s="3"/>
      <c r="H1515" s="3"/>
      <c r="I1515" s="3"/>
      <c r="J1515" s="3"/>
      <c r="L1515" s="47"/>
      <c r="R1515" s="47"/>
    </row>
    <row r="1516">
      <c r="A1516" s="94"/>
      <c r="F1516" s="3"/>
      <c r="G1516" s="3"/>
      <c r="H1516" s="3"/>
      <c r="I1516" s="3"/>
      <c r="J1516" s="3"/>
      <c r="L1516" s="47"/>
      <c r="R1516" s="47"/>
    </row>
    <row r="1517">
      <c r="A1517" s="94"/>
      <c r="F1517" s="3"/>
      <c r="G1517" s="3"/>
      <c r="H1517" s="3"/>
      <c r="I1517" s="3"/>
      <c r="J1517" s="3"/>
      <c r="L1517" s="47"/>
      <c r="R1517" s="47"/>
    </row>
    <row r="1518">
      <c r="A1518" s="94"/>
      <c r="F1518" s="3"/>
      <c r="G1518" s="3"/>
      <c r="H1518" s="3"/>
      <c r="I1518" s="3"/>
      <c r="J1518" s="3"/>
      <c r="L1518" s="47"/>
      <c r="R1518" s="47"/>
    </row>
    <row r="1519">
      <c r="A1519" s="94"/>
      <c r="F1519" s="3"/>
      <c r="G1519" s="3"/>
      <c r="H1519" s="3"/>
      <c r="I1519" s="3"/>
      <c r="J1519" s="3"/>
      <c r="L1519" s="47"/>
      <c r="R1519" s="47"/>
    </row>
    <row r="1520">
      <c r="A1520" s="94"/>
      <c r="F1520" s="3"/>
      <c r="G1520" s="3"/>
      <c r="H1520" s="3"/>
      <c r="I1520" s="3"/>
      <c r="J1520" s="3"/>
      <c r="L1520" s="47"/>
      <c r="R1520" s="47"/>
    </row>
    <row r="1521">
      <c r="A1521" s="94"/>
      <c r="F1521" s="3"/>
      <c r="G1521" s="3"/>
      <c r="H1521" s="3"/>
      <c r="I1521" s="3"/>
      <c r="J1521" s="3"/>
      <c r="L1521" s="47"/>
      <c r="R1521" s="47"/>
    </row>
    <row r="1522">
      <c r="A1522" s="94"/>
      <c r="F1522" s="3"/>
      <c r="G1522" s="3"/>
      <c r="H1522" s="3"/>
      <c r="I1522" s="3"/>
      <c r="J1522" s="3"/>
      <c r="L1522" s="47"/>
      <c r="R1522" s="47"/>
    </row>
    <row r="1523">
      <c r="A1523" s="94"/>
      <c r="F1523" s="3"/>
      <c r="G1523" s="3"/>
      <c r="H1523" s="3"/>
      <c r="I1523" s="3"/>
      <c r="J1523" s="3"/>
      <c r="L1523" s="47"/>
      <c r="R1523" s="47"/>
    </row>
    <row r="1524">
      <c r="A1524" s="94"/>
      <c r="F1524" s="3"/>
      <c r="G1524" s="3"/>
      <c r="H1524" s="3"/>
      <c r="I1524" s="3"/>
      <c r="J1524" s="3"/>
      <c r="L1524" s="47"/>
      <c r="R1524" s="47"/>
    </row>
    <row r="1525">
      <c r="A1525" s="94"/>
      <c r="F1525" s="3"/>
      <c r="G1525" s="3"/>
      <c r="H1525" s="3"/>
      <c r="I1525" s="3"/>
      <c r="J1525" s="3"/>
      <c r="L1525" s="47"/>
      <c r="R1525" s="47"/>
    </row>
    <row r="1526">
      <c r="A1526" s="94"/>
      <c r="F1526" s="3"/>
      <c r="G1526" s="3"/>
      <c r="H1526" s="3"/>
      <c r="I1526" s="3"/>
      <c r="J1526" s="3"/>
      <c r="L1526" s="47"/>
      <c r="R1526" s="47"/>
    </row>
    <row r="1527">
      <c r="A1527" s="94"/>
      <c r="F1527" s="3"/>
      <c r="G1527" s="3"/>
      <c r="H1527" s="3"/>
      <c r="I1527" s="3"/>
      <c r="J1527" s="3"/>
      <c r="L1527" s="47"/>
      <c r="R1527" s="47"/>
    </row>
    <row r="1528">
      <c r="A1528" s="94"/>
      <c r="F1528" s="3"/>
      <c r="G1528" s="3"/>
      <c r="H1528" s="3"/>
      <c r="I1528" s="3"/>
      <c r="J1528" s="3"/>
      <c r="L1528" s="47"/>
      <c r="R1528" s="47"/>
    </row>
    <row r="1529">
      <c r="A1529" s="94"/>
      <c r="F1529" s="3"/>
      <c r="G1529" s="3"/>
      <c r="H1529" s="3"/>
      <c r="I1529" s="3"/>
      <c r="J1529" s="3"/>
      <c r="L1529" s="47"/>
      <c r="R1529" s="47"/>
    </row>
    <row r="1530">
      <c r="A1530" s="94"/>
      <c r="F1530" s="3"/>
      <c r="G1530" s="3"/>
      <c r="H1530" s="3"/>
      <c r="I1530" s="3"/>
      <c r="J1530" s="3"/>
      <c r="L1530" s="47"/>
      <c r="R1530" s="47"/>
    </row>
    <row r="1531">
      <c r="A1531" s="94"/>
      <c r="F1531" s="3"/>
      <c r="G1531" s="3"/>
      <c r="H1531" s="3"/>
      <c r="I1531" s="3"/>
      <c r="J1531" s="3"/>
      <c r="L1531" s="47"/>
      <c r="R1531" s="47"/>
    </row>
    <row r="1532">
      <c r="A1532" s="94"/>
      <c r="F1532" s="3"/>
      <c r="G1532" s="3"/>
      <c r="H1532" s="3"/>
      <c r="I1532" s="3"/>
      <c r="J1532" s="3"/>
      <c r="L1532" s="47"/>
      <c r="R1532" s="47"/>
    </row>
    <row r="1533">
      <c r="A1533" s="94"/>
      <c r="F1533" s="3"/>
      <c r="G1533" s="3"/>
      <c r="H1533" s="3"/>
      <c r="I1533" s="3"/>
      <c r="J1533" s="3"/>
      <c r="L1533" s="47"/>
      <c r="R1533" s="47"/>
    </row>
    <row r="1534">
      <c r="A1534" s="94"/>
      <c r="F1534" s="3"/>
      <c r="G1534" s="3"/>
      <c r="H1534" s="3"/>
      <c r="I1534" s="3"/>
      <c r="J1534" s="3"/>
      <c r="L1534" s="47"/>
      <c r="R1534" s="47"/>
    </row>
    <row r="1535">
      <c r="A1535" s="94"/>
      <c r="F1535" s="3"/>
      <c r="G1535" s="3"/>
      <c r="H1535" s="3"/>
      <c r="I1535" s="3"/>
      <c r="J1535" s="3"/>
      <c r="L1535" s="47"/>
      <c r="R1535" s="47"/>
    </row>
    <row r="1536">
      <c r="A1536" s="94"/>
      <c r="F1536" s="3"/>
      <c r="G1536" s="3"/>
      <c r="H1536" s="3"/>
      <c r="I1536" s="3"/>
      <c r="J1536" s="3"/>
      <c r="L1536" s="47"/>
      <c r="R1536" s="47"/>
    </row>
    <row r="1537">
      <c r="A1537" s="94"/>
      <c r="F1537" s="3"/>
      <c r="G1537" s="3"/>
      <c r="H1537" s="3"/>
      <c r="I1537" s="3"/>
      <c r="J1537" s="3"/>
      <c r="L1537" s="47"/>
      <c r="R1537" s="47"/>
    </row>
    <row r="1538">
      <c r="A1538" s="94"/>
      <c r="F1538" s="3"/>
      <c r="G1538" s="3"/>
      <c r="H1538" s="3"/>
      <c r="I1538" s="3"/>
      <c r="J1538" s="3"/>
      <c r="L1538" s="47"/>
      <c r="R1538" s="47"/>
    </row>
    <row r="1539">
      <c r="A1539" s="94"/>
      <c r="F1539" s="3"/>
      <c r="G1539" s="3"/>
      <c r="H1539" s="3"/>
      <c r="I1539" s="3"/>
      <c r="J1539" s="3"/>
      <c r="L1539" s="47"/>
      <c r="R1539" s="47"/>
    </row>
    <row r="1540">
      <c r="A1540" s="94"/>
      <c r="F1540" s="3"/>
      <c r="G1540" s="3"/>
      <c r="H1540" s="3"/>
      <c r="I1540" s="3"/>
      <c r="J1540" s="3"/>
      <c r="L1540" s="47"/>
      <c r="R1540" s="47"/>
    </row>
    <row r="1541">
      <c r="A1541" s="94"/>
      <c r="F1541" s="3"/>
      <c r="G1541" s="3"/>
      <c r="H1541" s="3"/>
      <c r="I1541" s="3"/>
      <c r="J1541" s="3"/>
      <c r="L1541" s="47"/>
      <c r="R1541" s="47"/>
    </row>
    <row r="1542">
      <c r="A1542" s="94"/>
      <c r="F1542" s="3"/>
      <c r="G1542" s="3"/>
      <c r="H1542" s="3"/>
      <c r="I1542" s="3"/>
      <c r="J1542" s="3"/>
      <c r="L1542" s="47"/>
      <c r="R1542" s="47"/>
    </row>
    <row r="1543">
      <c r="A1543" s="94"/>
      <c r="F1543" s="3"/>
      <c r="G1543" s="3"/>
      <c r="H1543" s="3"/>
      <c r="I1543" s="3"/>
      <c r="J1543" s="3"/>
      <c r="L1543" s="47"/>
      <c r="R1543" s="47"/>
    </row>
    <row r="1544">
      <c r="A1544" s="94"/>
      <c r="F1544" s="3"/>
      <c r="G1544" s="3"/>
      <c r="H1544" s="3"/>
      <c r="I1544" s="3"/>
      <c r="J1544" s="3"/>
      <c r="L1544" s="47"/>
      <c r="R1544" s="47"/>
    </row>
    <row r="1545">
      <c r="A1545" s="94"/>
      <c r="F1545" s="3"/>
      <c r="G1545" s="3"/>
      <c r="H1545" s="3"/>
      <c r="I1545" s="3"/>
      <c r="J1545" s="3"/>
      <c r="L1545" s="47"/>
      <c r="R1545" s="47"/>
    </row>
    <row r="1546">
      <c r="A1546" s="94"/>
      <c r="F1546" s="3"/>
      <c r="G1546" s="3"/>
      <c r="H1546" s="3"/>
      <c r="I1546" s="3"/>
      <c r="J1546" s="3"/>
      <c r="L1546" s="47"/>
      <c r="R1546" s="47"/>
    </row>
    <row r="1547">
      <c r="A1547" s="94"/>
      <c r="F1547" s="3"/>
      <c r="G1547" s="3"/>
      <c r="H1547" s="3"/>
      <c r="I1547" s="3"/>
      <c r="J1547" s="3"/>
      <c r="L1547" s="47"/>
      <c r="R1547" s="47"/>
    </row>
    <row r="1548">
      <c r="A1548" s="94"/>
      <c r="F1548" s="3"/>
      <c r="G1548" s="3"/>
      <c r="H1548" s="3"/>
      <c r="I1548" s="3"/>
      <c r="J1548" s="3"/>
      <c r="L1548" s="47"/>
      <c r="R1548" s="47"/>
    </row>
    <row r="1549">
      <c r="A1549" s="94"/>
      <c r="F1549" s="3"/>
      <c r="G1549" s="3"/>
      <c r="H1549" s="3"/>
      <c r="I1549" s="3"/>
      <c r="J1549" s="3"/>
      <c r="L1549" s="47"/>
      <c r="R1549" s="47"/>
    </row>
    <row r="1550">
      <c r="A1550" s="94"/>
      <c r="F1550" s="3"/>
      <c r="G1550" s="3"/>
      <c r="H1550" s="3"/>
      <c r="I1550" s="3"/>
      <c r="J1550" s="3"/>
      <c r="L1550" s="47"/>
      <c r="R1550" s="47"/>
    </row>
    <row r="1551">
      <c r="A1551" s="94"/>
      <c r="F1551" s="3"/>
      <c r="G1551" s="3"/>
      <c r="H1551" s="3"/>
      <c r="I1551" s="3"/>
      <c r="J1551" s="3"/>
      <c r="L1551" s="47"/>
      <c r="R1551" s="47"/>
    </row>
    <row r="1552">
      <c r="A1552" s="94"/>
      <c r="F1552" s="3"/>
      <c r="G1552" s="3"/>
      <c r="H1552" s="3"/>
      <c r="I1552" s="3"/>
      <c r="J1552" s="3"/>
      <c r="L1552" s="47"/>
      <c r="R1552" s="47"/>
    </row>
    <row r="1553">
      <c r="A1553" s="94"/>
      <c r="F1553" s="3"/>
      <c r="G1553" s="3"/>
      <c r="H1553" s="3"/>
      <c r="I1553" s="3"/>
      <c r="J1553" s="3"/>
      <c r="L1553" s="47"/>
      <c r="R1553" s="47"/>
    </row>
    <row r="1554">
      <c r="A1554" s="94"/>
      <c r="F1554" s="3"/>
      <c r="G1554" s="3"/>
      <c r="H1554" s="3"/>
      <c r="I1554" s="3"/>
      <c r="J1554" s="3"/>
      <c r="L1554" s="47"/>
      <c r="R1554" s="47"/>
    </row>
    <row r="1555">
      <c r="A1555" s="94"/>
      <c r="F1555" s="3"/>
      <c r="G1555" s="3"/>
      <c r="H1555" s="3"/>
      <c r="I1555" s="3"/>
      <c r="J1555" s="3"/>
      <c r="L1555" s="47"/>
      <c r="R1555" s="47"/>
    </row>
    <row r="1556">
      <c r="A1556" s="94"/>
      <c r="F1556" s="3"/>
      <c r="G1556" s="3"/>
      <c r="H1556" s="3"/>
      <c r="I1556" s="3"/>
      <c r="J1556" s="3"/>
      <c r="L1556" s="47"/>
      <c r="R1556" s="47"/>
    </row>
    <row r="1557">
      <c r="A1557" s="94"/>
      <c r="F1557" s="3"/>
      <c r="G1557" s="3"/>
      <c r="H1557" s="3"/>
      <c r="I1557" s="3"/>
      <c r="J1557" s="3"/>
      <c r="L1557" s="47"/>
      <c r="R1557" s="47"/>
    </row>
    <row r="1558">
      <c r="A1558" s="94"/>
      <c r="F1558" s="3"/>
      <c r="G1558" s="3"/>
      <c r="H1558" s="3"/>
      <c r="I1558" s="3"/>
      <c r="J1558" s="3"/>
      <c r="L1558" s="47"/>
      <c r="R1558" s="47"/>
    </row>
    <row r="1559">
      <c r="A1559" s="94"/>
      <c r="F1559" s="3"/>
      <c r="G1559" s="3"/>
      <c r="H1559" s="3"/>
      <c r="I1559" s="3"/>
      <c r="J1559" s="3"/>
      <c r="L1559" s="47"/>
      <c r="R1559" s="47"/>
    </row>
    <row r="1560">
      <c r="A1560" s="94"/>
      <c r="F1560" s="3"/>
      <c r="G1560" s="3"/>
      <c r="H1560" s="3"/>
      <c r="I1560" s="3"/>
      <c r="J1560" s="3"/>
      <c r="L1560" s="47"/>
      <c r="R1560" s="47"/>
    </row>
    <row r="1561">
      <c r="A1561" s="94"/>
      <c r="F1561" s="3"/>
      <c r="G1561" s="3"/>
      <c r="H1561" s="3"/>
      <c r="I1561" s="3"/>
      <c r="J1561" s="3"/>
      <c r="L1561" s="47"/>
      <c r="R1561" s="47"/>
    </row>
    <row r="1562">
      <c r="A1562" s="94"/>
      <c r="F1562" s="3"/>
      <c r="G1562" s="3"/>
      <c r="H1562" s="3"/>
      <c r="I1562" s="3"/>
      <c r="J1562" s="3"/>
      <c r="L1562" s="47"/>
      <c r="R1562" s="47"/>
    </row>
    <row r="1563">
      <c r="A1563" s="94"/>
      <c r="F1563" s="3"/>
      <c r="G1563" s="3"/>
      <c r="H1563" s="3"/>
      <c r="I1563" s="3"/>
      <c r="J1563" s="3"/>
      <c r="L1563" s="47"/>
      <c r="R1563" s="47"/>
    </row>
    <row r="1564">
      <c r="A1564" s="94"/>
      <c r="F1564" s="3"/>
      <c r="G1564" s="3"/>
      <c r="H1564" s="3"/>
      <c r="I1564" s="3"/>
      <c r="J1564" s="3"/>
      <c r="L1564" s="47"/>
      <c r="R1564" s="47"/>
    </row>
    <row r="1565">
      <c r="A1565" s="94"/>
      <c r="F1565" s="3"/>
      <c r="G1565" s="3"/>
      <c r="H1565" s="3"/>
      <c r="I1565" s="3"/>
      <c r="J1565" s="3"/>
      <c r="L1565" s="47"/>
      <c r="R1565" s="47"/>
    </row>
    <row r="1566">
      <c r="A1566" s="94"/>
      <c r="F1566" s="3"/>
      <c r="G1566" s="3"/>
      <c r="H1566" s="3"/>
      <c r="I1566" s="3"/>
      <c r="J1566" s="3"/>
      <c r="L1566" s="47"/>
      <c r="R1566" s="47"/>
    </row>
    <row r="1567">
      <c r="A1567" s="94"/>
      <c r="F1567" s="3"/>
      <c r="G1567" s="3"/>
      <c r="H1567" s="3"/>
      <c r="I1567" s="3"/>
      <c r="J1567" s="3"/>
      <c r="L1567" s="47"/>
      <c r="R1567" s="47"/>
    </row>
    <row r="1568">
      <c r="A1568" s="94"/>
      <c r="F1568" s="3"/>
      <c r="G1568" s="3"/>
      <c r="H1568" s="3"/>
      <c r="I1568" s="3"/>
      <c r="J1568" s="3"/>
      <c r="L1568" s="47"/>
      <c r="R1568" s="47"/>
    </row>
    <row r="1569">
      <c r="A1569" s="94"/>
      <c r="F1569" s="3"/>
      <c r="G1569" s="3"/>
      <c r="H1569" s="3"/>
      <c r="I1569" s="3"/>
      <c r="J1569" s="3"/>
      <c r="L1569" s="47"/>
      <c r="R1569" s="47"/>
    </row>
    <row r="1570">
      <c r="A1570" s="94"/>
      <c r="F1570" s="3"/>
      <c r="G1570" s="3"/>
      <c r="H1570" s="3"/>
      <c r="I1570" s="3"/>
      <c r="J1570" s="3"/>
      <c r="L1570" s="47"/>
      <c r="R1570" s="47"/>
    </row>
    <row r="1571">
      <c r="A1571" s="94"/>
      <c r="F1571" s="3"/>
      <c r="G1571" s="3"/>
      <c r="H1571" s="3"/>
      <c r="I1571" s="3"/>
      <c r="J1571" s="3"/>
      <c r="L1571" s="47"/>
      <c r="R1571" s="47"/>
    </row>
    <row r="1572">
      <c r="A1572" s="94"/>
      <c r="F1572" s="3"/>
      <c r="G1572" s="3"/>
      <c r="H1572" s="3"/>
      <c r="I1572" s="3"/>
      <c r="J1572" s="3"/>
      <c r="L1572" s="47"/>
      <c r="R1572" s="47"/>
    </row>
    <row r="1573">
      <c r="A1573" s="94"/>
      <c r="F1573" s="3"/>
      <c r="G1573" s="3"/>
      <c r="H1573" s="3"/>
      <c r="I1573" s="3"/>
      <c r="J1573" s="3"/>
      <c r="L1573" s="47"/>
      <c r="R1573" s="47"/>
    </row>
    <row r="1574">
      <c r="A1574" s="94"/>
      <c r="F1574" s="3"/>
      <c r="G1574" s="3"/>
      <c r="H1574" s="3"/>
      <c r="I1574" s="3"/>
      <c r="J1574" s="3"/>
      <c r="L1574" s="47"/>
      <c r="R1574" s="47"/>
    </row>
    <row r="1575">
      <c r="A1575" s="94"/>
      <c r="F1575" s="3"/>
      <c r="G1575" s="3"/>
      <c r="H1575" s="3"/>
      <c r="I1575" s="3"/>
      <c r="J1575" s="3"/>
      <c r="L1575" s="47"/>
      <c r="R1575" s="47"/>
    </row>
    <row r="1576">
      <c r="A1576" s="94"/>
      <c r="F1576" s="3"/>
      <c r="G1576" s="3"/>
      <c r="H1576" s="3"/>
      <c r="I1576" s="3"/>
      <c r="J1576" s="3"/>
      <c r="L1576" s="47"/>
      <c r="R1576" s="47"/>
    </row>
    <row r="1577">
      <c r="A1577" s="94"/>
      <c r="F1577" s="3"/>
      <c r="G1577" s="3"/>
      <c r="H1577" s="3"/>
      <c r="I1577" s="3"/>
      <c r="J1577" s="3"/>
      <c r="L1577" s="47"/>
      <c r="R1577" s="47"/>
    </row>
    <row r="1578">
      <c r="A1578" s="94"/>
      <c r="F1578" s="3"/>
      <c r="G1578" s="3"/>
      <c r="H1578" s="3"/>
      <c r="I1578" s="3"/>
      <c r="J1578" s="3"/>
      <c r="L1578" s="47"/>
      <c r="R1578" s="47"/>
    </row>
    <row r="1579">
      <c r="A1579" s="94"/>
      <c r="F1579" s="3"/>
      <c r="G1579" s="3"/>
      <c r="H1579" s="3"/>
      <c r="I1579" s="3"/>
      <c r="J1579" s="3"/>
      <c r="L1579" s="47"/>
      <c r="R1579" s="47"/>
    </row>
    <row r="1580">
      <c r="A1580" s="94"/>
      <c r="F1580" s="3"/>
      <c r="G1580" s="3"/>
      <c r="H1580" s="3"/>
      <c r="I1580" s="3"/>
      <c r="J1580" s="3"/>
      <c r="L1580" s="47"/>
      <c r="R1580" s="47"/>
    </row>
    <row r="1581">
      <c r="A1581" s="94"/>
      <c r="F1581" s="3"/>
      <c r="G1581" s="3"/>
      <c r="H1581" s="3"/>
      <c r="I1581" s="3"/>
      <c r="J1581" s="3"/>
      <c r="L1581" s="47"/>
      <c r="R1581" s="47"/>
    </row>
    <row r="1582">
      <c r="A1582" s="94"/>
      <c r="F1582" s="3"/>
      <c r="G1582" s="3"/>
      <c r="H1582" s="3"/>
      <c r="I1582" s="3"/>
      <c r="J1582" s="3"/>
      <c r="L1582" s="47"/>
      <c r="R1582" s="47"/>
    </row>
    <row r="1583">
      <c r="A1583" s="94"/>
      <c r="F1583" s="3"/>
      <c r="G1583" s="3"/>
      <c r="H1583" s="3"/>
      <c r="I1583" s="3"/>
      <c r="J1583" s="3"/>
      <c r="L1583" s="47"/>
      <c r="R1583" s="47"/>
    </row>
    <row r="1584">
      <c r="A1584" s="94"/>
      <c r="F1584" s="3"/>
      <c r="G1584" s="3"/>
      <c r="H1584" s="3"/>
      <c r="I1584" s="3"/>
      <c r="J1584" s="3"/>
      <c r="L1584" s="47"/>
      <c r="R1584" s="47"/>
    </row>
    <row r="1585">
      <c r="A1585" s="94"/>
      <c r="F1585" s="3"/>
      <c r="G1585" s="3"/>
      <c r="H1585" s="3"/>
      <c r="I1585" s="3"/>
      <c r="J1585" s="3"/>
      <c r="L1585" s="47"/>
      <c r="R1585" s="47"/>
    </row>
    <row r="1586">
      <c r="A1586" s="94"/>
      <c r="F1586" s="3"/>
      <c r="G1586" s="3"/>
      <c r="H1586" s="3"/>
      <c r="I1586" s="3"/>
      <c r="J1586" s="3"/>
      <c r="L1586" s="47"/>
      <c r="R1586" s="47"/>
    </row>
    <row r="1587">
      <c r="A1587" s="94"/>
      <c r="F1587" s="3"/>
      <c r="G1587" s="3"/>
      <c r="H1587" s="3"/>
      <c r="I1587" s="3"/>
      <c r="J1587" s="3"/>
      <c r="L1587" s="47"/>
      <c r="R1587" s="47"/>
    </row>
    <row r="1588">
      <c r="A1588" s="94"/>
      <c r="F1588" s="3"/>
      <c r="G1588" s="3"/>
      <c r="H1588" s="3"/>
      <c r="I1588" s="3"/>
      <c r="J1588" s="3"/>
      <c r="L1588" s="47"/>
      <c r="R1588" s="47"/>
    </row>
    <row r="1589">
      <c r="A1589" s="94"/>
      <c r="F1589" s="3"/>
      <c r="G1589" s="3"/>
      <c r="H1589" s="3"/>
      <c r="I1589" s="3"/>
      <c r="J1589" s="3"/>
      <c r="L1589" s="47"/>
      <c r="R1589" s="47"/>
    </row>
    <row r="1590">
      <c r="A1590" s="94"/>
      <c r="F1590" s="3"/>
      <c r="G1590" s="3"/>
      <c r="H1590" s="3"/>
      <c r="I1590" s="3"/>
      <c r="J1590" s="3"/>
      <c r="L1590" s="47"/>
      <c r="R1590" s="47"/>
    </row>
    <row r="1591">
      <c r="A1591" s="94"/>
      <c r="F1591" s="3"/>
      <c r="G1591" s="3"/>
      <c r="H1591" s="3"/>
      <c r="I1591" s="3"/>
      <c r="J1591" s="3"/>
      <c r="L1591" s="47"/>
      <c r="R1591" s="47"/>
    </row>
    <row r="1592">
      <c r="A1592" s="94"/>
      <c r="F1592" s="3"/>
      <c r="G1592" s="3"/>
      <c r="H1592" s="3"/>
      <c r="I1592" s="3"/>
      <c r="J1592" s="3"/>
      <c r="L1592" s="47"/>
      <c r="R1592" s="47"/>
    </row>
    <row r="1593">
      <c r="A1593" s="94"/>
      <c r="F1593" s="3"/>
      <c r="G1593" s="3"/>
      <c r="H1593" s="3"/>
      <c r="I1593" s="3"/>
      <c r="J1593" s="3"/>
      <c r="L1593" s="47"/>
      <c r="R1593" s="47"/>
    </row>
    <row r="1594">
      <c r="A1594" s="94"/>
      <c r="F1594" s="3"/>
      <c r="G1594" s="3"/>
      <c r="H1594" s="3"/>
      <c r="I1594" s="3"/>
      <c r="J1594" s="3"/>
      <c r="L1594" s="47"/>
      <c r="R1594" s="47"/>
    </row>
    <row r="1595">
      <c r="A1595" s="94"/>
      <c r="F1595" s="3"/>
      <c r="G1595" s="3"/>
      <c r="H1595" s="3"/>
      <c r="I1595" s="3"/>
      <c r="J1595" s="3"/>
      <c r="L1595" s="47"/>
      <c r="R1595" s="47"/>
    </row>
    <row r="1596">
      <c r="A1596" s="94"/>
      <c r="F1596" s="3"/>
      <c r="G1596" s="3"/>
      <c r="H1596" s="3"/>
      <c r="I1596" s="3"/>
      <c r="J1596" s="3"/>
      <c r="L1596" s="47"/>
      <c r="R1596" s="47"/>
    </row>
    <row r="1597">
      <c r="A1597" s="94"/>
      <c r="F1597" s="3"/>
      <c r="G1597" s="3"/>
      <c r="H1597" s="3"/>
      <c r="I1597" s="3"/>
      <c r="J1597" s="3"/>
      <c r="L1597" s="47"/>
      <c r="R1597" s="47"/>
    </row>
    <row r="1598">
      <c r="A1598" s="94"/>
      <c r="F1598" s="3"/>
      <c r="G1598" s="3"/>
      <c r="H1598" s="3"/>
      <c r="I1598" s="3"/>
      <c r="J1598" s="3"/>
      <c r="L1598" s="47"/>
      <c r="R1598" s="47"/>
    </row>
    <row r="1599">
      <c r="A1599" s="94"/>
      <c r="F1599" s="3"/>
      <c r="G1599" s="3"/>
      <c r="H1599" s="3"/>
      <c r="I1599" s="3"/>
      <c r="J1599" s="3"/>
      <c r="L1599" s="47"/>
      <c r="R1599" s="47"/>
    </row>
    <row r="1600">
      <c r="A1600" s="94"/>
      <c r="F1600" s="3"/>
      <c r="G1600" s="3"/>
      <c r="H1600" s="3"/>
      <c r="I1600" s="3"/>
      <c r="J1600" s="3"/>
      <c r="L1600" s="47"/>
      <c r="R1600" s="47"/>
    </row>
    <row r="1601">
      <c r="A1601" s="94"/>
      <c r="F1601" s="3"/>
      <c r="G1601" s="3"/>
      <c r="H1601" s="3"/>
      <c r="I1601" s="3"/>
      <c r="J1601" s="3"/>
      <c r="L1601" s="47"/>
      <c r="R1601" s="47"/>
    </row>
    <row r="1602">
      <c r="A1602" s="94"/>
      <c r="F1602" s="3"/>
      <c r="G1602" s="3"/>
      <c r="H1602" s="3"/>
      <c r="I1602" s="3"/>
      <c r="J1602" s="3"/>
      <c r="L1602" s="47"/>
      <c r="R1602" s="47"/>
    </row>
    <row r="1603">
      <c r="A1603" s="94"/>
      <c r="F1603" s="3"/>
      <c r="G1603" s="3"/>
      <c r="H1603" s="3"/>
      <c r="I1603" s="3"/>
      <c r="J1603" s="3"/>
      <c r="L1603" s="47"/>
      <c r="R1603" s="47"/>
    </row>
    <row r="1604">
      <c r="A1604" s="94"/>
      <c r="F1604" s="3"/>
      <c r="G1604" s="3"/>
      <c r="H1604" s="3"/>
      <c r="I1604" s="3"/>
      <c r="J1604" s="3"/>
      <c r="L1604" s="47"/>
      <c r="R1604" s="47"/>
    </row>
    <row r="1605">
      <c r="A1605" s="94"/>
      <c r="F1605" s="3"/>
      <c r="G1605" s="3"/>
      <c r="H1605" s="3"/>
      <c r="I1605" s="3"/>
      <c r="J1605" s="3"/>
      <c r="L1605" s="47"/>
      <c r="R1605" s="47"/>
    </row>
    <row r="1606">
      <c r="A1606" s="94"/>
      <c r="F1606" s="3"/>
      <c r="G1606" s="3"/>
      <c r="H1606" s="3"/>
      <c r="I1606" s="3"/>
      <c r="J1606" s="3"/>
      <c r="L1606" s="47"/>
      <c r="R1606" s="47"/>
    </row>
    <row r="1607">
      <c r="A1607" s="94"/>
      <c r="F1607" s="3"/>
      <c r="G1607" s="3"/>
      <c r="H1607" s="3"/>
      <c r="I1607" s="3"/>
      <c r="J1607" s="3"/>
      <c r="L1607" s="47"/>
      <c r="R1607" s="47"/>
    </row>
    <row r="1608">
      <c r="A1608" s="94"/>
      <c r="F1608" s="3"/>
      <c r="G1608" s="3"/>
      <c r="H1608" s="3"/>
      <c r="I1608" s="3"/>
      <c r="J1608" s="3"/>
      <c r="L1608" s="47"/>
      <c r="R1608" s="47"/>
    </row>
    <row r="1609">
      <c r="A1609" s="94"/>
      <c r="F1609" s="3"/>
      <c r="G1609" s="3"/>
      <c r="H1609" s="3"/>
      <c r="I1609" s="3"/>
      <c r="J1609" s="3"/>
      <c r="L1609" s="47"/>
      <c r="R1609" s="47"/>
    </row>
    <row r="1610">
      <c r="A1610" s="94"/>
      <c r="F1610" s="3"/>
      <c r="G1610" s="3"/>
      <c r="H1610" s="3"/>
      <c r="I1610" s="3"/>
      <c r="J1610" s="3"/>
      <c r="L1610" s="47"/>
      <c r="R1610" s="47"/>
    </row>
    <row r="1611">
      <c r="A1611" s="94"/>
      <c r="F1611" s="3"/>
      <c r="G1611" s="3"/>
      <c r="H1611" s="3"/>
      <c r="I1611" s="3"/>
      <c r="J1611" s="3"/>
      <c r="L1611" s="47"/>
      <c r="R1611" s="47"/>
    </row>
    <row r="1612">
      <c r="A1612" s="94"/>
      <c r="F1612" s="3"/>
      <c r="G1612" s="3"/>
      <c r="H1612" s="3"/>
      <c r="I1612" s="3"/>
      <c r="J1612" s="3"/>
      <c r="L1612" s="47"/>
      <c r="R1612" s="47"/>
    </row>
    <row r="1613">
      <c r="A1613" s="94"/>
      <c r="F1613" s="3"/>
      <c r="G1613" s="3"/>
      <c r="H1613" s="3"/>
      <c r="I1613" s="3"/>
      <c r="J1613" s="3"/>
      <c r="L1613" s="47"/>
      <c r="R1613" s="47"/>
    </row>
    <row r="1614">
      <c r="A1614" s="94"/>
      <c r="F1614" s="3"/>
      <c r="G1614" s="3"/>
      <c r="H1614" s="3"/>
      <c r="I1614" s="3"/>
      <c r="J1614" s="3"/>
      <c r="L1614" s="47"/>
      <c r="R1614" s="47"/>
    </row>
    <row r="1615">
      <c r="A1615" s="94"/>
      <c r="F1615" s="3"/>
      <c r="G1615" s="3"/>
      <c r="H1615" s="3"/>
      <c r="I1615" s="3"/>
      <c r="J1615" s="3"/>
      <c r="L1615" s="47"/>
      <c r="R1615" s="47"/>
    </row>
    <row r="1616">
      <c r="A1616" s="94"/>
      <c r="F1616" s="3"/>
      <c r="G1616" s="3"/>
      <c r="H1616" s="3"/>
      <c r="I1616" s="3"/>
      <c r="J1616" s="3"/>
      <c r="L1616" s="47"/>
      <c r="R1616" s="47"/>
    </row>
    <row r="1617">
      <c r="A1617" s="94"/>
      <c r="F1617" s="3"/>
      <c r="G1617" s="3"/>
      <c r="H1617" s="3"/>
      <c r="I1617" s="3"/>
      <c r="J1617" s="3"/>
      <c r="L1617" s="47"/>
      <c r="R1617" s="47"/>
    </row>
    <row r="1618">
      <c r="A1618" s="94"/>
      <c r="F1618" s="3"/>
      <c r="G1618" s="3"/>
      <c r="H1618" s="3"/>
      <c r="I1618" s="3"/>
      <c r="J1618" s="3"/>
      <c r="L1618" s="47"/>
      <c r="R1618" s="47"/>
    </row>
    <row r="1619">
      <c r="A1619" s="94"/>
      <c r="F1619" s="3"/>
      <c r="G1619" s="3"/>
      <c r="H1619" s="3"/>
      <c r="I1619" s="3"/>
      <c r="J1619" s="3"/>
      <c r="L1619" s="47"/>
      <c r="R1619" s="47"/>
    </row>
    <row r="1620">
      <c r="A1620" s="94"/>
      <c r="F1620" s="3"/>
      <c r="G1620" s="3"/>
      <c r="H1620" s="3"/>
      <c r="I1620" s="3"/>
      <c r="J1620" s="3"/>
      <c r="L1620" s="47"/>
      <c r="R1620" s="47"/>
    </row>
    <row r="1621">
      <c r="A1621" s="94"/>
      <c r="F1621" s="3"/>
      <c r="G1621" s="3"/>
      <c r="H1621" s="3"/>
      <c r="I1621" s="3"/>
      <c r="J1621" s="3"/>
      <c r="L1621" s="47"/>
      <c r="R1621" s="47"/>
    </row>
    <row r="1622">
      <c r="A1622" s="94"/>
      <c r="F1622" s="3"/>
      <c r="G1622" s="3"/>
      <c r="H1622" s="3"/>
      <c r="I1622" s="3"/>
      <c r="J1622" s="3"/>
      <c r="L1622" s="47"/>
      <c r="R1622" s="47"/>
    </row>
    <row r="1623">
      <c r="A1623" s="94"/>
      <c r="F1623" s="3"/>
      <c r="G1623" s="3"/>
      <c r="H1623" s="3"/>
      <c r="I1623" s="3"/>
      <c r="J1623" s="3"/>
      <c r="L1623" s="47"/>
      <c r="R1623" s="47"/>
    </row>
    <row r="1624">
      <c r="A1624" s="94"/>
      <c r="F1624" s="3"/>
      <c r="G1624" s="3"/>
      <c r="H1624" s="3"/>
      <c r="I1624" s="3"/>
      <c r="J1624" s="3"/>
      <c r="L1624" s="47"/>
      <c r="R1624" s="47"/>
    </row>
    <row r="1625">
      <c r="A1625" s="94"/>
      <c r="F1625" s="3"/>
      <c r="G1625" s="3"/>
      <c r="H1625" s="3"/>
      <c r="I1625" s="3"/>
      <c r="J1625" s="3"/>
      <c r="L1625" s="47"/>
      <c r="R1625" s="47"/>
    </row>
    <row r="1626">
      <c r="A1626" s="94"/>
      <c r="F1626" s="3"/>
      <c r="G1626" s="3"/>
      <c r="H1626" s="3"/>
      <c r="I1626" s="3"/>
      <c r="J1626" s="3"/>
      <c r="L1626" s="47"/>
      <c r="R1626" s="47"/>
    </row>
    <row r="1627">
      <c r="A1627" s="94"/>
      <c r="F1627" s="3"/>
      <c r="G1627" s="3"/>
      <c r="H1627" s="3"/>
      <c r="I1627" s="3"/>
      <c r="J1627" s="3"/>
      <c r="L1627" s="47"/>
      <c r="R1627" s="47"/>
    </row>
    <row r="1628">
      <c r="A1628" s="94"/>
      <c r="F1628" s="3"/>
      <c r="G1628" s="3"/>
      <c r="H1628" s="3"/>
      <c r="I1628" s="3"/>
      <c r="J1628" s="3"/>
      <c r="L1628" s="47"/>
      <c r="R1628" s="47"/>
    </row>
    <row r="1629">
      <c r="A1629" s="94"/>
      <c r="F1629" s="3"/>
      <c r="G1629" s="3"/>
      <c r="H1629" s="3"/>
      <c r="I1629" s="3"/>
      <c r="J1629" s="3"/>
      <c r="L1629" s="47"/>
      <c r="R1629" s="47"/>
    </row>
    <row r="1630">
      <c r="A1630" s="94"/>
      <c r="F1630" s="3"/>
      <c r="G1630" s="3"/>
      <c r="H1630" s="3"/>
      <c r="I1630" s="3"/>
      <c r="J1630" s="3"/>
      <c r="L1630" s="47"/>
      <c r="R1630" s="47"/>
    </row>
    <row r="1631">
      <c r="A1631" s="94"/>
      <c r="F1631" s="3"/>
      <c r="G1631" s="3"/>
      <c r="H1631" s="3"/>
      <c r="I1631" s="3"/>
      <c r="J1631" s="3"/>
      <c r="L1631" s="47"/>
      <c r="R1631" s="47"/>
    </row>
    <row r="1632">
      <c r="A1632" s="94"/>
      <c r="F1632" s="3"/>
      <c r="G1632" s="3"/>
      <c r="H1632" s="3"/>
      <c r="I1632" s="3"/>
      <c r="J1632" s="3"/>
      <c r="L1632" s="47"/>
      <c r="R1632" s="47"/>
    </row>
    <row r="1633">
      <c r="A1633" s="94"/>
      <c r="F1633" s="3"/>
      <c r="G1633" s="3"/>
      <c r="H1633" s="3"/>
      <c r="I1633" s="3"/>
      <c r="J1633" s="3"/>
      <c r="L1633" s="47"/>
      <c r="R1633" s="47"/>
    </row>
    <row r="1634">
      <c r="A1634" s="94"/>
      <c r="F1634" s="3"/>
      <c r="G1634" s="3"/>
      <c r="H1634" s="3"/>
      <c r="I1634" s="3"/>
      <c r="J1634" s="3"/>
      <c r="L1634" s="47"/>
      <c r="R1634" s="47"/>
    </row>
    <row r="1635">
      <c r="A1635" s="94"/>
      <c r="F1635" s="3"/>
      <c r="G1635" s="3"/>
      <c r="H1635" s="3"/>
      <c r="I1635" s="3"/>
      <c r="J1635" s="3"/>
      <c r="L1635" s="47"/>
      <c r="R1635" s="47"/>
    </row>
    <row r="1636">
      <c r="A1636" s="94"/>
      <c r="F1636" s="3"/>
      <c r="G1636" s="3"/>
      <c r="H1636" s="3"/>
      <c r="I1636" s="3"/>
      <c r="J1636" s="3"/>
      <c r="L1636" s="47"/>
      <c r="R1636" s="47"/>
    </row>
    <row r="1637">
      <c r="A1637" s="94"/>
      <c r="F1637" s="3"/>
      <c r="G1637" s="3"/>
      <c r="H1637" s="3"/>
      <c r="I1637" s="3"/>
      <c r="J1637" s="3"/>
      <c r="L1637" s="47"/>
      <c r="R1637" s="47"/>
    </row>
    <row r="1638">
      <c r="A1638" s="94"/>
      <c r="F1638" s="3"/>
      <c r="G1638" s="3"/>
      <c r="H1638" s="3"/>
      <c r="I1638" s="3"/>
      <c r="J1638" s="3"/>
      <c r="L1638" s="47"/>
      <c r="R1638" s="47"/>
    </row>
    <row r="1639">
      <c r="A1639" s="94"/>
      <c r="F1639" s="3"/>
      <c r="G1639" s="3"/>
      <c r="H1639" s="3"/>
      <c r="I1639" s="3"/>
      <c r="J1639" s="3"/>
      <c r="L1639" s="47"/>
      <c r="R1639" s="47"/>
    </row>
    <row r="1640">
      <c r="A1640" s="94"/>
      <c r="F1640" s="3"/>
      <c r="G1640" s="3"/>
      <c r="H1640" s="3"/>
      <c r="I1640" s="3"/>
      <c r="J1640" s="3"/>
      <c r="L1640" s="47"/>
      <c r="R1640" s="47"/>
    </row>
    <row r="1641">
      <c r="A1641" s="94"/>
      <c r="F1641" s="3"/>
      <c r="G1641" s="3"/>
      <c r="H1641" s="3"/>
      <c r="I1641" s="3"/>
      <c r="J1641" s="3"/>
      <c r="L1641" s="47"/>
      <c r="R1641" s="47"/>
    </row>
    <row r="1642">
      <c r="A1642" s="94"/>
      <c r="F1642" s="3"/>
      <c r="G1642" s="3"/>
      <c r="H1642" s="3"/>
      <c r="I1642" s="3"/>
      <c r="J1642" s="3"/>
      <c r="L1642" s="47"/>
      <c r="R1642" s="47"/>
    </row>
    <row r="1643">
      <c r="A1643" s="94"/>
      <c r="F1643" s="3"/>
      <c r="G1643" s="3"/>
      <c r="H1643" s="3"/>
      <c r="I1643" s="3"/>
      <c r="J1643" s="3"/>
      <c r="L1643" s="47"/>
      <c r="R1643" s="47"/>
    </row>
    <row r="1644">
      <c r="A1644" s="94"/>
      <c r="F1644" s="3"/>
      <c r="G1644" s="3"/>
      <c r="H1644" s="3"/>
      <c r="I1644" s="3"/>
      <c r="J1644" s="3"/>
      <c r="L1644" s="47"/>
      <c r="R1644" s="47"/>
    </row>
    <row r="1645">
      <c r="A1645" s="94"/>
      <c r="F1645" s="3"/>
      <c r="G1645" s="3"/>
      <c r="H1645" s="3"/>
      <c r="I1645" s="3"/>
      <c r="J1645" s="3"/>
      <c r="L1645" s="47"/>
      <c r="R1645" s="47"/>
    </row>
    <row r="1646">
      <c r="A1646" s="94"/>
      <c r="F1646" s="3"/>
      <c r="G1646" s="3"/>
      <c r="H1646" s="3"/>
      <c r="I1646" s="3"/>
      <c r="J1646" s="3"/>
      <c r="L1646" s="47"/>
      <c r="R1646" s="47"/>
    </row>
    <row r="1647">
      <c r="A1647" s="94"/>
      <c r="F1647" s="3"/>
      <c r="G1647" s="3"/>
      <c r="H1647" s="3"/>
      <c r="I1647" s="3"/>
      <c r="J1647" s="3"/>
      <c r="L1647" s="47"/>
      <c r="R1647" s="47"/>
    </row>
    <row r="1648">
      <c r="A1648" s="94"/>
      <c r="F1648" s="3"/>
      <c r="G1648" s="3"/>
      <c r="H1648" s="3"/>
      <c r="I1648" s="3"/>
      <c r="J1648" s="3"/>
      <c r="L1648" s="47"/>
      <c r="R1648" s="47"/>
    </row>
    <row r="1649">
      <c r="A1649" s="94"/>
      <c r="F1649" s="3"/>
      <c r="G1649" s="3"/>
      <c r="H1649" s="3"/>
      <c r="I1649" s="3"/>
      <c r="J1649" s="3"/>
      <c r="L1649" s="47"/>
      <c r="R1649" s="47"/>
    </row>
    <row r="1650">
      <c r="A1650" s="94"/>
      <c r="F1650" s="3"/>
      <c r="G1650" s="3"/>
      <c r="H1650" s="3"/>
      <c r="I1650" s="3"/>
      <c r="J1650" s="3"/>
      <c r="L1650" s="47"/>
      <c r="R1650" s="47"/>
    </row>
    <row r="1651">
      <c r="A1651" s="94"/>
      <c r="F1651" s="3"/>
      <c r="G1651" s="3"/>
      <c r="H1651" s="3"/>
      <c r="I1651" s="3"/>
      <c r="J1651" s="3"/>
      <c r="L1651" s="47"/>
      <c r="R1651" s="47"/>
    </row>
    <row r="1652">
      <c r="A1652" s="94"/>
      <c r="F1652" s="3"/>
      <c r="G1652" s="3"/>
      <c r="H1652" s="3"/>
      <c r="I1652" s="3"/>
      <c r="J1652" s="3"/>
      <c r="L1652" s="47"/>
      <c r="R1652" s="47"/>
    </row>
    <row r="1653">
      <c r="A1653" s="94"/>
      <c r="F1653" s="3"/>
      <c r="G1653" s="3"/>
      <c r="H1653" s="3"/>
      <c r="I1653" s="3"/>
      <c r="J1653" s="3"/>
      <c r="L1653" s="47"/>
      <c r="R1653" s="47"/>
    </row>
    <row r="1654">
      <c r="A1654" s="94"/>
      <c r="F1654" s="3"/>
      <c r="G1654" s="3"/>
      <c r="H1654" s="3"/>
      <c r="I1654" s="3"/>
      <c r="J1654" s="3"/>
      <c r="L1654" s="47"/>
      <c r="R1654" s="47"/>
    </row>
    <row r="1655">
      <c r="A1655" s="94"/>
      <c r="F1655" s="3"/>
      <c r="G1655" s="3"/>
      <c r="H1655" s="3"/>
      <c r="I1655" s="3"/>
      <c r="J1655" s="3"/>
      <c r="L1655" s="47"/>
      <c r="R1655" s="47"/>
    </row>
    <row r="1656">
      <c r="A1656" s="94"/>
      <c r="F1656" s="3"/>
      <c r="G1656" s="3"/>
      <c r="H1656" s="3"/>
      <c r="I1656" s="3"/>
      <c r="J1656" s="3"/>
      <c r="L1656" s="47"/>
      <c r="R1656" s="47"/>
    </row>
    <row r="1657">
      <c r="A1657" s="94"/>
      <c r="F1657" s="3"/>
      <c r="G1657" s="3"/>
      <c r="H1657" s="3"/>
      <c r="I1657" s="3"/>
      <c r="J1657" s="3"/>
      <c r="L1657" s="47"/>
      <c r="R1657" s="47"/>
    </row>
    <row r="1658">
      <c r="A1658" s="94"/>
      <c r="F1658" s="3"/>
      <c r="G1658" s="3"/>
      <c r="H1658" s="3"/>
      <c r="I1658" s="3"/>
      <c r="J1658" s="3"/>
      <c r="L1658" s="47"/>
      <c r="R1658" s="47"/>
    </row>
    <row r="1659">
      <c r="A1659" s="94"/>
      <c r="F1659" s="3"/>
      <c r="G1659" s="3"/>
      <c r="H1659" s="3"/>
      <c r="I1659" s="3"/>
      <c r="J1659" s="3"/>
      <c r="L1659" s="47"/>
      <c r="R1659" s="47"/>
    </row>
    <row r="1660">
      <c r="A1660" s="94"/>
      <c r="F1660" s="3"/>
      <c r="G1660" s="3"/>
      <c r="H1660" s="3"/>
      <c r="I1660" s="3"/>
      <c r="J1660" s="3"/>
      <c r="L1660" s="47"/>
      <c r="R1660" s="47"/>
    </row>
    <row r="1661">
      <c r="A1661" s="94"/>
      <c r="F1661" s="3"/>
      <c r="G1661" s="3"/>
      <c r="H1661" s="3"/>
      <c r="I1661" s="3"/>
      <c r="J1661" s="3"/>
      <c r="L1661" s="47"/>
      <c r="R1661" s="47"/>
    </row>
    <row r="1662">
      <c r="A1662" s="94"/>
      <c r="F1662" s="3"/>
      <c r="G1662" s="3"/>
      <c r="H1662" s="3"/>
      <c r="I1662" s="3"/>
      <c r="J1662" s="3"/>
      <c r="L1662" s="47"/>
      <c r="R1662" s="47"/>
    </row>
    <row r="1663">
      <c r="A1663" s="94"/>
      <c r="F1663" s="3"/>
      <c r="G1663" s="3"/>
      <c r="H1663" s="3"/>
      <c r="I1663" s="3"/>
      <c r="J1663" s="3"/>
      <c r="L1663" s="47"/>
      <c r="R1663" s="47"/>
    </row>
    <row r="1664">
      <c r="A1664" s="94"/>
      <c r="F1664" s="3"/>
      <c r="G1664" s="3"/>
      <c r="H1664" s="3"/>
      <c r="I1664" s="3"/>
      <c r="J1664" s="3"/>
      <c r="L1664" s="47"/>
      <c r="R1664" s="47"/>
    </row>
    <row r="1665">
      <c r="A1665" s="94"/>
      <c r="F1665" s="3"/>
      <c r="G1665" s="3"/>
      <c r="H1665" s="3"/>
      <c r="I1665" s="3"/>
      <c r="J1665" s="3"/>
      <c r="L1665" s="47"/>
      <c r="R1665" s="47"/>
    </row>
    <row r="1666">
      <c r="A1666" s="94"/>
      <c r="F1666" s="3"/>
      <c r="G1666" s="3"/>
      <c r="H1666" s="3"/>
      <c r="I1666" s="3"/>
      <c r="J1666" s="3"/>
      <c r="L1666" s="47"/>
      <c r="R1666" s="47"/>
    </row>
    <row r="1667">
      <c r="A1667" s="94"/>
      <c r="F1667" s="3"/>
      <c r="G1667" s="3"/>
      <c r="H1667" s="3"/>
      <c r="I1667" s="3"/>
      <c r="J1667" s="3"/>
      <c r="L1667" s="47"/>
      <c r="R1667" s="47"/>
    </row>
    <row r="1668">
      <c r="A1668" s="94"/>
      <c r="F1668" s="3"/>
      <c r="G1668" s="3"/>
      <c r="H1668" s="3"/>
      <c r="I1668" s="3"/>
      <c r="J1668" s="3"/>
      <c r="L1668" s="47"/>
      <c r="R1668" s="47"/>
    </row>
    <row r="1669">
      <c r="A1669" s="94"/>
      <c r="F1669" s="3"/>
      <c r="G1669" s="3"/>
      <c r="H1669" s="3"/>
      <c r="I1669" s="3"/>
      <c r="J1669" s="3"/>
      <c r="L1669" s="47"/>
      <c r="R1669" s="47"/>
    </row>
    <row r="1670">
      <c r="A1670" s="94"/>
      <c r="F1670" s="3"/>
      <c r="G1670" s="3"/>
      <c r="H1670" s="3"/>
      <c r="I1670" s="3"/>
      <c r="J1670" s="3"/>
      <c r="L1670" s="47"/>
      <c r="R1670" s="47"/>
    </row>
    <row r="1671">
      <c r="A1671" s="94"/>
      <c r="F1671" s="3"/>
      <c r="G1671" s="3"/>
      <c r="H1671" s="3"/>
      <c r="I1671" s="3"/>
      <c r="J1671" s="3"/>
      <c r="L1671" s="47"/>
      <c r="R1671" s="47"/>
    </row>
    <row r="1672">
      <c r="A1672" s="94"/>
      <c r="F1672" s="3"/>
      <c r="G1672" s="3"/>
      <c r="H1672" s="3"/>
      <c r="I1672" s="3"/>
      <c r="J1672" s="3"/>
      <c r="L1672" s="47"/>
      <c r="R1672" s="47"/>
    </row>
    <row r="1673">
      <c r="A1673" s="94"/>
      <c r="F1673" s="3"/>
      <c r="G1673" s="3"/>
      <c r="H1673" s="3"/>
      <c r="I1673" s="3"/>
      <c r="J1673" s="3"/>
      <c r="L1673" s="47"/>
      <c r="R1673" s="47"/>
    </row>
    <row r="1674">
      <c r="A1674" s="94"/>
      <c r="F1674" s="3"/>
      <c r="G1674" s="3"/>
      <c r="H1674" s="3"/>
      <c r="I1674" s="3"/>
      <c r="J1674" s="3"/>
      <c r="L1674" s="47"/>
      <c r="R1674" s="47"/>
    </row>
    <row r="1675">
      <c r="A1675" s="94"/>
      <c r="F1675" s="3"/>
      <c r="G1675" s="3"/>
      <c r="H1675" s="3"/>
      <c r="I1675" s="3"/>
      <c r="J1675" s="3"/>
      <c r="L1675" s="47"/>
      <c r="R1675" s="47"/>
    </row>
    <row r="1676">
      <c r="A1676" s="94"/>
      <c r="F1676" s="3"/>
      <c r="G1676" s="3"/>
      <c r="H1676" s="3"/>
      <c r="I1676" s="3"/>
      <c r="J1676" s="3"/>
      <c r="L1676" s="47"/>
      <c r="R1676" s="47"/>
    </row>
    <row r="1677">
      <c r="A1677" s="94"/>
      <c r="F1677" s="3"/>
      <c r="G1677" s="3"/>
      <c r="H1677" s="3"/>
      <c r="I1677" s="3"/>
      <c r="J1677" s="3"/>
      <c r="L1677" s="47"/>
      <c r="R1677" s="47"/>
    </row>
    <row r="1678">
      <c r="A1678" s="94"/>
      <c r="F1678" s="3"/>
      <c r="G1678" s="3"/>
      <c r="H1678" s="3"/>
      <c r="I1678" s="3"/>
      <c r="J1678" s="3"/>
      <c r="L1678" s="47"/>
      <c r="R1678" s="47"/>
    </row>
    <row r="1679">
      <c r="A1679" s="94"/>
      <c r="F1679" s="3"/>
      <c r="G1679" s="3"/>
      <c r="H1679" s="3"/>
      <c r="I1679" s="3"/>
      <c r="J1679" s="3"/>
      <c r="L1679" s="47"/>
      <c r="R1679" s="47"/>
    </row>
    <row r="1680">
      <c r="A1680" s="94"/>
      <c r="F1680" s="3"/>
      <c r="G1680" s="3"/>
      <c r="H1680" s="3"/>
      <c r="I1680" s="3"/>
      <c r="J1680" s="3"/>
      <c r="L1680" s="47"/>
      <c r="R1680" s="47"/>
    </row>
    <row r="1681">
      <c r="A1681" s="94"/>
      <c r="F1681" s="3"/>
      <c r="G1681" s="3"/>
      <c r="H1681" s="3"/>
      <c r="I1681" s="3"/>
      <c r="J1681" s="3"/>
      <c r="L1681" s="47"/>
      <c r="R1681" s="47"/>
    </row>
    <row r="1682">
      <c r="A1682" s="94"/>
      <c r="F1682" s="3"/>
      <c r="G1682" s="3"/>
      <c r="H1682" s="3"/>
      <c r="I1682" s="3"/>
      <c r="J1682" s="3"/>
      <c r="L1682" s="47"/>
      <c r="R1682" s="47"/>
    </row>
    <row r="1683">
      <c r="A1683" s="94"/>
      <c r="F1683" s="3"/>
      <c r="G1683" s="3"/>
      <c r="H1683" s="3"/>
      <c r="I1683" s="3"/>
      <c r="J1683" s="3"/>
      <c r="L1683" s="47"/>
      <c r="R1683" s="47"/>
    </row>
    <row r="1684">
      <c r="A1684" s="94"/>
      <c r="F1684" s="3"/>
      <c r="G1684" s="3"/>
      <c r="H1684" s="3"/>
      <c r="I1684" s="3"/>
      <c r="J1684" s="3"/>
      <c r="L1684" s="47"/>
      <c r="R1684" s="47"/>
    </row>
    <row r="1685">
      <c r="A1685" s="94"/>
      <c r="F1685" s="3"/>
      <c r="G1685" s="3"/>
      <c r="H1685" s="3"/>
      <c r="I1685" s="3"/>
      <c r="J1685" s="3"/>
      <c r="L1685" s="47"/>
      <c r="R1685" s="47"/>
    </row>
    <row r="1686">
      <c r="A1686" s="94"/>
      <c r="F1686" s="3"/>
      <c r="G1686" s="3"/>
      <c r="H1686" s="3"/>
      <c r="I1686" s="3"/>
      <c r="J1686" s="3"/>
      <c r="L1686" s="47"/>
      <c r="R1686" s="47"/>
    </row>
    <row r="1687">
      <c r="A1687" s="94"/>
      <c r="F1687" s="3"/>
      <c r="G1687" s="3"/>
      <c r="H1687" s="3"/>
      <c r="I1687" s="3"/>
      <c r="J1687" s="3"/>
      <c r="L1687" s="47"/>
      <c r="R1687" s="47"/>
    </row>
    <row r="1688">
      <c r="A1688" s="94"/>
      <c r="F1688" s="3"/>
      <c r="G1688" s="3"/>
      <c r="H1688" s="3"/>
      <c r="I1688" s="3"/>
      <c r="J1688" s="3"/>
      <c r="L1688" s="47"/>
      <c r="R1688" s="47"/>
    </row>
    <row r="1689">
      <c r="A1689" s="94"/>
      <c r="F1689" s="3"/>
      <c r="G1689" s="3"/>
      <c r="H1689" s="3"/>
      <c r="I1689" s="3"/>
      <c r="J1689" s="3"/>
      <c r="L1689" s="47"/>
      <c r="R1689" s="47"/>
    </row>
    <row r="1690">
      <c r="A1690" s="94"/>
      <c r="F1690" s="3"/>
      <c r="G1690" s="3"/>
      <c r="H1690" s="3"/>
      <c r="I1690" s="3"/>
      <c r="J1690" s="3"/>
      <c r="L1690" s="47"/>
      <c r="R1690" s="47"/>
    </row>
    <row r="1691">
      <c r="A1691" s="94"/>
      <c r="F1691" s="3"/>
      <c r="G1691" s="3"/>
      <c r="H1691" s="3"/>
      <c r="I1691" s="3"/>
      <c r="J1691" s="3"/>
      <c r="L1691" s="47"/>
      <c r="R1691" s="47"/>
    </row>
    <row r="1692">
      <c r="A1692" s="94"/>
      <c r="F1692" s="3"/>
      <c r="G1692" s="3"/>
      <c r="H1692" s="3"/>
      <c r="I1692" s="3"/>
      <c r="J1692" s="3"/>
      <c r="L1692" s="47"/>
      <c r="R1692" s="47"/>
    </row>
    <row r="1693">
      <c r="A1693" s="94"/>
      <c r="F1693" s="3"/>
      <c r="G1693" s="3"/>
      <c r="H1693" s="3"/>
      <c r="I1693" s="3"/>
      <c r="J1693" s="3"/>
      <c r="L1693" s="47"/>
      <c r="R1693" s="47"/>
    </row>
    <row r="1694">
      <c r="A1694" s="94"/>
      <c r="F1694" s="3"/>
      <c r="G1694" s="3"/>
      <c r="H1694" s="3"/>
      <c r="I1694" s="3"/>
      <c r="J1694" s="3"/>
      <c r="L1694" s="47"/>
      <c r="R1694" s="47"/>
    </row>
    <row r="1695">
      <c r="A1695" s="94"/>
      <c r="F1695" s="3"/>
      <c r="G1695" s="3"/>
      <c r="H1695" s="3"/>
      <c r="I1695" s="3"/>
      <c r="J1695" s="3"/>
      <c r="L1695" s="47"/>
      <c r="R1695" s="47"/>
    </row>
    <row r="1696">
      <c r="A1696" s="94"/>
      <c r="F1696" s="3"/>
      <c r="G1696" s="3"/>
      <c r="H1696" s="3"/>
      <c r="I1696" s="3"/>
      <c r="J1696" s="3"/>
      <c r="L1696" s="47"/>
      <c r="R1696" s="47"/>
    </row>
    <row r="1697">
      <c r="A1697" s="94"/>
      <c r="F1697" s="3"/>
      <c r="G1697" s="3"/>
      <c r="H1697" s="3"/>
      <c r="I1697" s="3"/>
      <c r="J1697" s="3"/>
      <c r="L1697" s="47"/>
      <c r="R1697" s="47"/>
    </row>
    <row r="1698">
      <c r="A1698" s="94"/>
      <c r="F1698" s="3"/>
      <c r="G1698" s="3"/>
      <c r="H1698" s="3"/>
      <c r="I1698" s="3"/>
      <c r="J1698" s="3"/>
      <c r="L1698" s="47"/>
      <c r="R1698" s="47"/>
    </row>
    <row r="1699">
      <c r="A1699" s="94"/>
      <c r="F1699" s="3"/>
      <c r="G1699" s="3"/>
      <c r="H1699" s="3"/>
      <c r="I1699" s="3"/>
      <c r="J1699" s="3"/>
      <c r="L1699" s="47"/>
      <c r="R1699" s="47"/>
    </row>
    <row r="1700">
      <c r="A1700" s="94"/>
      <c r="F1700" s="3"/>
      <c r="G1700" s="3"/>
      <c r="H1700" s="3"/>
      <c r="I1700" s="3"/>
      <c r="J1700" s="3"/>
      <c r="L1700" s="47"/>
      <c r="R1700" s="47"/>
    </row>
    <row r="1701">
      <c r="A1701" s="94"/>
      <c r="F1701" s="3"/>
      <c r="G1701" s="3"/>
      <c r="H1701" s="3"/>
      <c r="I1701" s="3"/>
      <c r="J1701" s="3"/>
      <c r="L1701" s="47"/>
      <c r="R1701" s="47"/>
    </row>
    <row r="1702">
      <c r="A1702" s="94"/>
      <c r="F1702" s="3"/>
      <c r="G1702" s="3"/>
      <c r="H1702" s="3"/>
      <c r="I1702" s="3"/>
      <c r="J1702" s="3"/>
      <c r="L1702" s="47"/>
      <c r="R1702" s="47"/>
    </row>
    <row r="1703">
      <c r="A1703" s="94"/>
      <c r="F1703" s="3"/>
      <c r="G1703" s="3"/>
      <c r="H1703" s="3"/>
      <c r="I1703" s="3"/>
      <c r="J1703" s="3"/>
      <c r="L1703" s="47"/>
      <c r="R1703" s="47"/>
    </row>
    <row r="1704">
      <c r="A1704" s="94"/>
      <c r="F1704" s="3"/>
      <c r="G1704" s="3"/>
      <c r="H1704" s="3"/>
      <c r="I1704" s="3"/>
      <c r="J1704" s="3"/>
      <c r="L1704" s="47"/>
      <c r="R1704" s="47"/>
    </row>
    <row r="1705">
      <c r="A1705" s="94"/>
      <c r="F1705" s="3"/>
      <c r="G1705" s="3"/>
      <c r="H1705" s="3"/>
      <c r="I1705" s="3"/>
      <c r="J1705" s="3"/>
      <c r="L1705" s="47"/>
      <c r="R1705" s="47"/>
    </row>
    <row r="1706">
      <c r="A1706" s="94"/>
      <c r="F1706" s="3"/>
      <c r="G1706" s="3"/>
      <c r="H1706" s="3"/>
      <c r="I1706" s="3"/>
      <c r="J1706" s="3"/>
      <c r="L1706" s="47"/>
      <c r="R1706" s="47"/>
    </row>
    <row r="1707">
      <c r="A1707" s="94"/>
      <c r="F1707" s="3"/>
      <c r="G1707" s="3"/>
      <c r="H1707" s="3"/>
      <c r="I1707" s="3"/>
      <c r="J1707" s="3"/>
      <c r="L1707" s="47"/>
      <c r="R1707" s="47"/>
    </row>
    <row r="1708">
      <c r="A1708" s="94"/>
      <c r="F1708" s="3"/>
      <c r="G1708" s="3"/>
      <c r="H1708" s="3"/>
      <c r="I1708" s="3"/>
      <c r="J1708" s="3"/>
      <c r="L1708" s="47"/>
      <c r="R1708" s="47"/>
    </row>
    <row r="1709">
      <c r="A1709" s="94"/>
      <c r="F1709" s="3"/>
      <c r="G1709" s="3"/>
      <c r="H1709" s="3"/>
      <c r="I1709" s="3"/>
      <c r="J1709" s="3"/>
      <c r="L1709" s="47"/>
      <c r="R1709" s="47"/>
    </row>
    <row r="1710">
      <c r="A1710" s="94"/>
      <c r="F1710" s="3"/>
      <c r="G1710" s="3"/>
      <c r="H1710" s="3"/>
      <c r="I1710" s="3"/>
      <c r="J1710" s="3"/>
      <c r="L1710" s="47"/>
      <c r="R1710" s="47"/>
    </row>
    <row r="1711">
      <c r="A1711" s="94"/>
      <c r="F1711" s="3"/>
      <c r="G1711" s="3"/>
      <c r="H1711" s="3"/>
      <c r="I1711" s="3"/>
      <c r="J1711" s="3"/>
      <c r="L1711" s="47"/>
      <c r="R1711" s="47"/>
    </row>
    <row r="1712">
      <c r="A1712" s="94"/>
      <c r="F1712" s="3"/>
      <c r="G1712" s="3"/>
      <c r="H1712" s="3"/>
      <c r="I1712" s="3"/>
      <c r="J1712" s="3"/>
      <c r="L1712" s="47"/>
      <c r="R1712" s="47"/>
    </row>
    <row r="1713">
      <c r="A1713" s="94"/>
      <c r="F1713" s="3"/>
      <c r="G1713" s="3"/>
      <c r="H1713" s="3"/>
      <c r="I1713" s="3"/>
      <c r="J1713" s="3"/>
      <c r="L1713" s="47"/>
      <c r="R1713" s="47"/>
    </row>
    <row r="1714">
      <c r="A1714" s="94"/>
      <c r="F1714" s="3"/>
      <c r="G1714" s="3"/>
      <c r="H1714" s="3"/>
      <c r="I1714" s="3"/>
      <c r="J1714" s="3"/>
      <c r="L1714" s="47"/>
      <c r="R1714" s="47"/>
    </row>
    <row r="1715">
      <c r="A1715" s="94"/>
      <c r="F1715" s="3"/>
      <c r="G1715" s="3"/>
      <c r="H1715" s="3"/>
      <c r="I1715" s="3"/>
      <c r="J1715" s="3"/>
      <c r="L1715" s="47"/>
      <c r="R1715" s="47"/>
    </row>
    <row r="1716">
      <c r="A1716" s="94"/>
      <c r="F1716" s="3"/>
      <c r="G1716" s="3"/>
      <c r="H1716" s="3"/>
      <c r="I1716" s="3"/>
      <c r="J1716" s="3"/>
      <c r="L1716" s="47"/>
      <c r="R1716" s="47"/>
    </row>
    <row r="1717">
      <c r="A1717" s="94"/>
      <c r="F1717" s="3"/>
      <c r="G1717" s="3"/>
      <c r="H1717" s="3"/>
      <c r="I1717" s="3"/>
      <c r="J1717" s="3"/>
      <c r="L1717" s="47"/>
      <c r="R1717" s="47"/>
    </row>
    <row r="1718">
      <c r="A1718" s="94"/>
      <c r="F1718" s="3"/>
      <c r="G1718" s="3"/>
      <c r="H1718" s="3"/>
      <c r="I1718" s="3"/>
      <c r="J1718" s="3"/>
      <c r="L1718" s="47"/>
      <c r="R1718" s="47"/>
    </row>
    <row r="1719">
      <c r="A1719" s="94"/>
      <c r="F1719" s="3"/>
      <c r="G1719" s="3"/>
      <c r="H1719" s="3"/>
      <c r="I1719" s="3"/>
      <c r="J1719" s="3"/>
      <c r="L1719" s="47"/>
      <c r="R1719" s="47"/>
    </row>
    <row r="1720">
      <c r="A1720" s="94"/>
      <c r="F1720" s="3"/>
      <c r="G1720" s="3"/>
      <c r="H1720" s="3"/>
      <c r="I1720" s="3"/>
      <c r="J1720" s="3"/>
      <c r="L1720" s="47"/>
      <c r="R1720" s="47"/>
    </row>
    <row r="1721">
      <c r="A1721" s="94"/>
      <c r="F1721" s="3"/>
      <c r="G1721" s="3"/>
      <c r="H1721" s="3"/>
      <c r="I1721" s="3"/>
      <c r="J1721" s="3"/>
      <c r="L1721" s="47"/>
      <c r="R1721" s="47"/>
    </row>
    <row r="1722">
      <c r="A1722" s="94"/>
      <c r="F1722" s="3"/>
      <c r="G1722" s="3"/>
      <c r="H1722" s="3"/>
      <c r="I1722" s="3"/>
      <c r="J1722" s="3"/>
      <c r="L1722" s="47"/>
      <c r="R1722" s="47"/>
    </row>
    <row r="1723">
      <c r="A1723" s="94"/>
      <c r="F1723" s="3"/>
      <c r="G1723" s="3"/>
      <c r="H1723" s="3"/>
      <c r="I1723" s="3"/>
      <c r="J1723" s="3"/>
      <c r="L1723" s="47"/>
      <c r="R1723" s="47"/>
    </row>
    <row r="1724">
      <c r="A1724" s="94"/>
      <c r="F1724" s="3"/>
      <c r="G1724" s="3"/>
      <c r="H1724" s="3"/>
      <c r="I1724" s="3"/>
      <c r="J1724" s="3"/>
      <c r="L1724" s="47"/>
      <c r="R1724" s="47"/>
    </row>
    <row r="1725">
      <c r="A1725" s="94"/>
      <c r="F1725" s="3"/>
      <c r="G1725" s="3"/>
      <c r="H1725" s="3"/>
      <c r="I1725" s="3"/>
      <c r="J1725" s="3"/>
      <c r="L1725" s="47"/>
      <c r="R1725" s="47"/>
    </row>
    <row r="1726">
      <c r="A1726" s="94"/>
      <c r="F1726" s="3"/>
      <c r="G1726" s="3"/>
      <c r="H1726" s="3"/>
      <c r="I1726" s="3"/>
      <c r="J1726" s="3"/>
      <c r="L1726" s="47"/>
      <c r="R1726" s="47"/>
    </row>
    <row r="1727">
      <c r="A1727" s="94"/>
      <c r="F1727" s="3"/>
      <c r="G1727" s="3"/>
      <c r="H1727" s="3"/>
      <c r="I1727" s="3"/>
      <c r="J1727" s="3"/>
      <c r="L1727" s="47"/>
      <c r="R1727" s="47"/>
    </row>
    <row r="1728">
      <c r="A1728" s="94"/>
      <c r="F1728" s="3"/>
      <c r="G1728" s="3"/>
      <c r="H1728" s="3"/>
      <c r="I1728" s="3"/>
      <c r="J1728" s="3"/>
      <c r="L1728" s="47"/>
      <c r="R1728" s="47"/>
    </row>
    <row r="1729">
      <c r="A1729" s="94"/>
      <c r="F1729" s="3"/>
      <c r="G1729" s="3"/>
      <c r="H1729" s="3"/>
      <c r="I1729" s="3"/>
      <c r="J1729" s="3"/>
      <c r="L1729" s="47"/>
      <c r="R1729" s="47"/>
    </row>
    <row r="1730">
      <c r="A1730" s="94"/>
      <c r="F1730" s="3"/>
      <c r="G1730" s="3"/>
      <c r="H1730" s="3"/>
      <c r="I1730" s="3"/>
      <c r="J1730" s="3"/>
      <c r="L1730" s="47"/>
      <c r="R1730" s="47"/>
    </row>
    <row r="1731">
      <c r="A1731" s="94"/>
      <c r="F1731" s="3"/>
      <c r="G1731" s="3"/>
      <c r="H1731" s="3"/>
      <c r="I1731" s="3"/>
      <c r="J1731" s="3"/>
      <c r="L1731" s="47"/>
      <c r="R1731" s="47"/>
    </row>
    <row r="1732">
      <c r="A1732" s="94"/>
      <c r="F1732" s="3"/>
      <c r="G1732" s="3"/>
      <c r="H1732" s="3"/>
      <c r="I1732" s="3"/>
      <c r="J1732" s="3"/>
      <c r="L1732" s="47"/>
      <c r="R1732" s="47"/>
    </row>
    <row r="1733">
      <c r="A1733" s="94"/>
      <c r="F1733" s="3"/>
      <c r="G1733" s="3"/>
      <c r="H1733" s="3"/>
      <c r="I1733" s="3"/>
      <c r="J1733" s="3"/>
      <c r="L1733" s="47"/>
      <c r="R1733" s="47"/>
    </row>
    <row r="1734">
      <c r="A1734" s="94"/>
      <c r="F1734" s="3"/>
      <c r="G1734" s="3"/>
      <c r="H1734" s="3"/>
      <c r="I1734" s="3"/>
      <c r="J1734" s="3"/>
      <c r="L1734" s="47"/>
      <c r="R1734" s="47"/>
    </row>
    <row r="1735">
      <c r="A1735" s="94"/>
      <c r="F1735" s="3"/>
      <c r="G1735" s="3"/>
      <c r="H1735" s="3"/>
      <c r="I1735" s="3"/>
      <c r="J1735" s="3"/>
      <c r="L1735" s="47"/>
      <c r="R1735" s="47"/>
    </row>
    <row r="1736">
      <c r="A1736" s="94"/>
      <c r="F1736" s="3"/>
      <c r="G1736" s="3"/>
      <c r="H1736" s="3"/>
      <c r="I1736" s="3"/>
      <c r="J1736" s="3"/>
      <c r="L1736" s="47"/>
      <c r="R1736" s="47"/>
    </row>
    <row r="1737">
      <c r="A1737" s="94"/>
      <c r="F1737" s="3"/>
      <c r="G1737" s="3"/>
      <c r="H1737" s="3"/>
      <c r="I1737" s="3"/>
      <c r="J1737" s="3"/>
      <c r="L1737" s="47"/>
      <c r="R1737" s="47"/>
    </row>
    <row r="1738">
      <c r="A1738" s="94"/>
      <c r="F1738" s="3"/>
      <c r="G1738" s="3"/>
      <c r="H1738" s="3"/>
      <c r="I1738" s="3"/>
      <c r="J1738" s="3"/>
      <c r="L1738" s="47"/>
      <c r="R1738" s="47"/>
    </row>
    <row r="1739">
      <c r="A1739" s="94"/>
      <c r="F1739" s="3"/>
      <c r="G1739" s="3"/>
      <c r="H1739" s="3"/>
      <c r="I1739" s="3"/>
      <c r="J1739" s="3"/>
      <c r="L1739" s="47"/>
      <c r="R1739" s="47"/>
    </row>
    <row r="1740">
      <c r="A1740" s="94"/>
      <c r="F1740" s="3"/>
      <c r="G1740" s="3"/>
      <c r="H1740" s="3"/>
      <c r="I1740" s="3"/>
      <c r="J1740" s="3"/>
      <c r="L1740" s="47"/>
      <c r="R1740" s="47"/>
    </row>
    <row r="1741">
      <c r="A1741" s="94"/>
      <c r="F1741" s="3"/>
      <c r="G1741" s="3"/>
      <c r="H1741" s="3"/>
      <c r="I1741" s="3"/>
      <c r="J1741" s="3"/>
      <c r="L1741" s="47"/>
      <c r="R1741" s="47"/>
    </row>
    <row r="1742">
      <c r="A1742" s="94"/>
      <c r="F1742" s="3"/>
      <c r="G1742" s="3"/>
      <c r="H1742" s="3"/>
      <c r="I1742" s="3"/>
      <c r="J1742" s="3"/>
      <c r="L1742" s="47"/>
      <c r="R1742" s="47"/>
    </row>
    <row r="1743">
      <c r="A1743" s="94"/>
      <c r="F1743" s="3"/>
      <c r="G1743" s="3"/>
      <c r="H1743" s="3"/>
      <c r="I1743" s="3"/>
      <c r="J1743" s="3"/>
      <c r="L1743" s="47"/>
      <c r="R1743" s="47"/>
    </row>
    <row r="1744">
      <c r="A1744" s="94"/>
      <c r="F1744" s="3"/>
      <c r="G1744" s="3"/>
      <c r="H1744" s="3"/>
      <c r="I1744" s="3"/>
      <c r="J1744" s="3"/>
      <c r="L1744" s="47"/>
      <c r="R1744" s="47"/>
    </row>
    <row r="1745">
      <c r="A1745" s="94"/>
      <c r="F1745" s="3"/>
      <c r="G1745" s="3"/>
      <c r="H1745" s="3"/>
      <c r="I1745" s="3"/>
      <c r="J1745" s="3"/>
      <c r="L1745" s="47"/>
      <c r="R1745" s="47"/>
    </row>
    <row r="1746">
      <c r="A1746" s="94"/>
      <c r="F1746" s="3"/>
      <c r="G1746" s="3"/>
      <c r="H1746" s="3"/>
      <c r="I1746" s="3"/>
      <c r="J1746" s="3"/>
      <c r="L1746" s="47"/>
      <c r="R1746" s="47"/>
    </row>
    <row r="1747">
      <c r="A1747" s="94"/>
      <c r="F1747" s="3"/>
      <c r="G1747" s="3"/>
      <c r="H1747" s="3"/>
      <c r="I1747" s="3"/>
      <c r="J1747" s="3"/>
      <c r="L1747" s="47"/>
      <c r="R1747" s="47"/>
    </row>
    <row r="1748">
      <c r="A1748" s="94"/>
      <c r="F1748" s="3"/>
      <c r="G1748" s="3"/>
      <c r="H1748" s="3"/>
      <c r="I1748" s="3"/>
      <c r="J1748" s="3"/>
      <c r="L1748" s="47"/>
      <c r="R1748" s="47"/>
    </row>
    <row r="1749">
      <c r="A1749" s="94"/>
      <c r="F1749" s="3"/>
      <c r="G1749" s="3"/>
      <c r="H1749" s="3"/>
      <c r="I1749" s="3"/>
      <c r="J1749" s="3"/>
      <c r="L1749" s="47"/>
      <c r="R1749" s="47"/>
    </row>
    <row r="1750">
      <c r="A1750" s="94"/>
      <c r="F1750" s="3"/>
      <c r="G1750" s="3"/>
      <c r="H1750" s="3"/>
      <c r="I1750" s="3"/>
      <c r="J1750" s="3"/>
      <c r="L1750" s="47"/>
      <c r="R1750" s="47"/>
    </row>
    <row r="1751">
      <c r="A1751" s="94"/>
      <c r="F1751" s="3"/>
      <c r="G1751" s="3"/>
      <c r="H1751" s="3"/>
      <c r="I1751" s="3"/>
      <c r="J1751" s="3"/>
      <c r="L1751" s="47"/>
      <c r="R1751" s="47"/>
    </row>
    <row r="1752">
      <c r="A1752" s="94"/>
      <c r="F1752" s="3"/>
      <c r="G1752" s="3"/>
      <c r="H1752" s="3"/>
      <c r="I1752" s="3"/>
      <c r="J1752" s="3"/>
      <c r="L1752" s="47"/>
      <c r="R1752" s="47"/>
    </row>
    <row r="1753">
      <c r="A1753" s="94"/>
      <c r="F1753" s="3"/>
      <c r="G1753" s="3"/>
      <c r="H1753" s="3"/>
      <c r="I1753" s="3"/>
      <c r="J1753" s="3"/>
      <c r="L1753" s="47"/>
      <c r="R1753" s="47"/>
    </row>
    <row r="1754">
      <c r="A1754" s="94"/>
      <c r="F1754" s="3"/>
      <c r="G1754" s="3"/>
      <c r="H1754" s="3"/>
      <c r="I1754" s="3"/>
      <c r="J1754" s="3"/>
      <c r="L1754" s="47"/>
      <c r="R1754" s="47"/>
    </row>
    <row r="1755">
      <c r="A1755" s="94"/>
      <c r="F1755" s="3"/>
      <c r="G1755" s="3"/>
      <c r="H1755" s="3"/>
      <c r="I1755" s="3"/>
      <c r="J1755" s="3"/>
      <c r="L1755" s="47"/>
      <c r="R1755" s="47"/>
    </row>
    <row r="1756">
      <c r="A1756" s="94"/>
      <c r="F1756" s="3"/>
      <c r="G1756" s="3"/>
      <c r="H1756" s="3"/>
      <c r="I1756" s="3"/>
      <c r="J1756" s="3"/>
      <c r="L1756" s="47"/>
      <c r="R1756" s="47"/>
    </row>
    <row r="1757">
      <c r="A1757" s="94"/>
      <c r="F1757" s="3"/>
      <c r="G1757" s="3"/>
      <c r="H1757" s="3"/>
      <c r="I1757" s="3"/>
      <c r="J1757" s="3"/>
      <c r="L1757" s="47"/>
      <c r="R1757" s="47"/>
    </row>
    <row r="1758">
      <c r="A1758" s="94"/>
      <c r="F1758" s="3"/>
      <c r="G1758" s="3"/>
      <c r="H1758" s="3"/>
      <c r="I1758" s="3"/>
      <c r="J1758" s="3"/>
      <c r="L1758" s="47"/>
      <c r="R1758" s="47"/>
    </row>
    <row r="1759">
      <c r="A1759" s="94"/>
      <c r="F1759" s="3"/>
      <c r="G1759" s="3"/>
      <c r="H1759" s="3"/>
      <c r="I1759" s="3"/>
      <c r="J1759" s="3"/>
      <c r="L1759" s="47"/>
      <c r="R1759" s="47"/>
    </row>
    <row r="1760">
      <c r="A1760" s="94"/>
      <c r="F1760" s="3"/>
      <c r="G1760" s="3"/>
      <c r="H1760" s="3"/>
      <c r="I1760" s="3"/>
      <c r="J1760" s="3"/>
      <c r="L1760" s="47"/>
      <c r="R1760" s="47"/>
    </row>
    <row r="1761">
      <c r="A1761" s="94"/>
      <c r="F1761" s="3"/>
      <c r="G1761" s="3"/>
      <c r="H1761" s="3"/>
      <c r="I1761" s="3"/>
      <c r="J1761" s="3"/>
      <c r="L1761" s="47"/>
      <c r="R1761" s="47"/>
    </row>
    <row r="1762">
      <c r="A1762" s="94"/>
      <c r="F1762" s="3"/>
      <c r="G1762" s="3"/>
      <c r="H1762" s="3"/>
      <c r="I1762" s="3"/>
      <c r="J1762" s="3"/>
      <c r="L1762" s="47"/>
      <c r="R1762" s="47"/>
    </row>
    <row r="1763">
      <c r="A1763" s="94"/>
      <c r="F1763" s="3"/>
      <c r="G1763" s="3"/>
      <c r="H1763" s="3"/>
      <c r="I1763" s="3"/>
      <c r="J1763" s="3"/>
      <c r="L1763" s="47"/>
      <c r="R1763" s="47"/>
    </row>
    <row r="1764">
      <c r="A1764" s="94"/>
      <c r="F1764" s="3"/>
      <c r="G1764" s="3"/>
      <c r="H1764" s="3"/>
      <c r="I1764" s="3"/>
      <c r="J1764" s="3"/>
      <c r="L1764" s="47"/>
      <c r="R1764" s="47"/>
    </row>
    <row r="1765">
      <c r="A1765" s="94"/>
      <c r="F1765" s="3"/>
      <c r="G1765" s="3"/>
      <c r="H1765" s="3"/>
      <c r="I1765" s="3"/>
      <c r="J1765" s="3"/>
      <c r="L1765" s="47"/>
      <c r="R1765" s="47"/>
    </row>
    <row r="1766">
      <c r="A1766" s="94"/>
      <c r="F1766" s="3"/>
      <c r="G1766" s="3"/>
      <c r="H1766" s="3"/>
      <c r="I1766" s="3"/>
      <c r="J1766" s="3"/>
      <c r="L1766" s="47"/>
      <c r="R1766" s="47"/>
    </row>
    <row r="1767">
      <c r="A1767" s="94"/>
      <c r="F1767" s="3"/>
      <c r="G1767" s="3"/>
      <c r="H1767" s="3"/>
      <c r="I1767" s="3"/>
      <c r="J1767" s="3"/>
      <c r="L1767" s="47"/>
      <c r="R1767" s="47"/>
    </row>
    <row r="1768">
      <c r="A1768" s="94"/>
      <c r="F1768" s="3"/>
      <c r="G1768" s="3"/>
      <c r="H1768" s="3"/>
      <c r="I1768" s="3"/>
      <c r="J1768" s="3"/>
      <c r="L1768" s="47"/>
      <c r="R1768" s="47"/>
    </row>
    <row r="1769">
      <c r="A1769" s="94"/>
      <c r="F1769" s="3"/>
      <c r="G1769" s="3"/>
      <c r="H1769" s="3"/>
      <c r="I1769" s="3"/>
      <c r="J1769" s="3"/>
      <c r="L1769" s="47"/>
      <c r="R1769" s="47"/>
    </row>
    <row r="1770">
      <c r="A1770" s="94"/>
      <c r="F1770" s="3"/>
      <c r="G1770" s="3"/>
      <c r="H1770" s="3"/>
      <c r="I1770" s="3"/>
      <c r="J1770" s="3"/>
      <c r="L1770" s="47"/>
      <c r="R1770" s="47"/>
    </row>
    <row r="1771">
      <c r="A1771" s="94"/>
      <c r="F1771" s="3"/>
      <c r="G1771" s="3"/>
      <c r="H1771" s="3"/>
      <c r="I1771" s="3"/>
      <c r="J1771" s="3"/>
      <c r="L1771" s="47"/>
      <c r="R1771" s="47"/>
    </row>
    <row r="1772">
      <c r="A1772" s="94"/>
      <c r="F1772" s="3"/>
      <c r="G1772" s="3"/>
      <c r="H1772" s="3"/>
      <c r="I1772" s="3"/>
      <c r="J1772" s="3"/>
      <c r="L1772" s="47"/>
      <c r="R1772" s="47"/>
    </row>
    <row r="1773">
      <c r="A1773" s="94"/>
      <c r="F1773" s="3"/>
      <c r="G1773" s="3"/>
      <c r="H1773" s="3"/>
      <c r="I1773" s="3"/>
      <c r="J1773" s="3"/>
      <c r="L1773" s="47"/>
      <c r="R1773" s="47"/>
    </row>
    <row r="1774">
      <c r="A1774" s="94"/>
      <c r="F1774" s="3"/>
      <c r="G1774" s="3"/>
      <c r="H1774" s="3"/>
      <c r="I1774" s="3"/>
      <c r="J1774" s="3"/>
      <c r="L1774" s="47"/>
      <c r="R1774" s="47"/>
    </row>
    <row r="1775">
      <c r="A1775" s="94"/>
      <c r="F1775" s="3"/>
      <c r="G1775" s="3"/>
      <c r="H1775" s="3"/>
      <c r="I1775" s="3"/>
      <c r="J1775" s="3"/>
      <c r="L1775" s="47"/>
      <c r="R1775" s="47"/>
    </row>
    <row r="1776">
      <c r="A1776" s="94"/>
      <c r="F1776" s="3"/>
      <c r="G1776" s="3"/>
      <c r="H1776" s="3"/>
      <c r="I1776" s="3"/>
      <c r="J1776" s="3"/>
      <c r="L1776" s="47"/>
      <c r="R1776" s="47"/>
    </row>
    <row r="1777">
      <c r="A1777" s="94"/>
      <c r="F1777" s="3"/>
      <c r="G1777" s="3"/>
      <c r="H1777" s="3"/>
      <c r="I1777" s="3"/>
      <c r="J1777" s="3"/>
      <c r="L1777" s="47"/>
      <c r="R1777" s="47"/>
    </row>
    <row r="1778">
      <c r="A1778" s="94"/>
      <c r="F1778" s="3"/>
      <c r="G1778" s="3"/>
      <c r="H1778" s="3"/>
      <c r="I1778" s="3"/>
      <c r="J1778" s="3"/>
      <c r="L1778" s="47"/>
      <c r="R1778" s="47"/>
    </row>
    <row r="1779">
      <c r="A1779" s="94"/>
      <c r="F1779" s="3"/>
      <c r="G1779" s="3"/>
      <c r="H1779" s="3"/>
      <c r="I1779" s="3"/>
      <c r="J1779" s="3"/>
      <c r="L1779" s="47"/>
      <c r="R1779" s="47"/>
    </row>
    <row r="1780">
      <c r="A1780" s="94"/>
      <c r="F1780" s="3"/>
      <c r="G1780" s="3"/>
      <c r="H1780" s="3"/>
      <c r="I1780" s="3"/>
      <c r="J1780" s="3"/>
      <c r="L1780" s="47"/>
      <c r="R1780" s="47"/>
    </row>
    <row r="1781">
      <c r="A1781" s="94"/>
      <c r="F1781" s="3"/>
      <c r="G1781" s="3"/>
      <c r="H1781" s="3"/>
      <c r="I1781" s="3"/>
      <c r="J1781" s="3"/>
      <c r="L1781" s="47"/>
      <c r="R1781" s="47"/>
    </row>
    <row r="1782">
      <c r="A1782" s="94"/>
      <c r="F1782" s="3"/>
      <c r="G1782" s="3"/>
      <c r="H1782" s="3"/>
      <c r="I1782" s="3"/>
      <c r="J1782" s="3"/>
      <c r="L1782" s="47"/>
      <c r="R1782" s="47"/>
    </row>
    <row r="1783">
      <c r="A1783" s="94"/>
      <c r="F1783" s="3"/>
      <c r="G1783" s="3"/>
      <c r="H1783" s="3"/>
      <c r="I1783" s="3"/>
      <c r="J1783" s="3"/>
      <c r="L1783" s="47"/>
      <c r="R1783" s="47"/>
    </row>
    <row r="1784">
      <c r="A1784" s="94"/>
      <c r="F1784" s="3"/>
      <c r="G1784" s="3"/>
      <c r="H1784" s="3"/>
      <c r="I1784" s="3"/>
      <c r="J1784" s="3"/>
      <c r="L1784" s="47"/>
      <c r="R1784" s="47"/>
    </row>
    <row r="1785">
      <c r="A1785" s="94"/>
      <c r="F1785" s="3"/>
      <c r="G1785" s="3"/>
      <c r="H1785" s="3"/>
      <c r="I1785" s="3"/>
      <c r="J1785" s="3"/>
      <c r="L1785" s="47"/>
      <c r="R1785" s="47"/>
    </row>
    <row r="1786">
      <c r="A1786" s="94"/>
      <c r="F1786" s="3"/>
      <c r="G1786" s="3"/>
      <c r="H1786" s="3"/>
      <c r="I1786" s="3"/>
      <c r="J1786" s="3"/>
      <c r="L1786" s="47"/>
      <c r="R1786" s="47"/>
    </row>
    <row r="1787">
      <c r="A1787" s="94"/>
      <c r="F1787" s="3"/>
      <c r="G1787" s="3"/>
      <c r="H1787" s="3"/>
      <c r="I1787" s="3"/>
      <c r="J1787" s="3"/>
      <c r="L1787" s="47"/>
      <c r="R1787" s="47"/>
    </row>
    <row r="1788">
      <c r="A1788" s="94"/>
      <c r="F1788" s="3"/>
      <c r="G1788" s="3"/>
      <c r="H1788" s="3"/>
      <c r="I1788" s="3"/>
      <c r="J1788" s="3"/>
      <c r="L1788" s="47"/>
      <c r="R1788" s="47"/>
    </row>
    <row r="1789">
      <c r="A1789" s="94"/>
      <c r="F1789" s="3"/>
      <c r="G1789" s="3"/>
      <c r="H1789" s="3"/>
      <c r="I1789" s="3"/>
      <c r="J1789" s="3"/>
      <c r="L1789" s="47"/>
      <c r="R1789" s="47"/>
    </row>
    <row r="1790">
      <c r="A1790" s="94"/>
      <c r="F1790" s="3"/>
      <c r="G1790" s="3"/>
      <c r="H1790" s="3"/>
      <c r="I1790" s="3"/>
      <c r="J1790" s="3"/>
      <c r="L1790" s="47"/>
      <c r="R1790" s="47"/>
    </row>
    <row r="1791">
      <c r="A1791" s="94"/>
      <c r="F1791" s="3"/>
      <c r="G1791" s="3"/>
      <c r="H1791" s="3"/>
      <c r="I1791" s="3"/>
      <c r="J1791" s="3"/>
      <c r="L1791" s="47"/>
      <c r="R1791" s="47"/>
    </row>
    <row r="1792">
      <c r="A1792" s="94"/>
      <c r="F1792" s="3"/>
      <c r="G1792" s="3"/>
      <c r="H1792" s="3"/>
      <c r="I1792" s="3"/>
      <c r="J1792" s="3"/>
      <c r="L1792" s="47"/>
      <c r="R1792" s="47"/>
    </row>
    <row r="1793">
      <c r="A1793" s="94"/>
      <c r="F1793" s="3"/>
      <c r="G1793" s="3"/>
      <c r="H1793" s="3"/>
      <c r="I1793" s="3"/>
      <c r="J1793" s="3"/>
      <c r="L1793" s="47"/>
      <c r="R1793" s="47"/>
    </row>
    <row r="1794">
      <c r="A1794" s="94"/>
      <c r="F1794" s="3"/>
      <c r="G1794" s="3"/>
      <c r="H1794" s="3"/>
      <c r="I1794" s="3"/>
      <c r="J1794" s="3"/>
      <c r="L1794" s="47"/>
      <c r="R1794" s="47"/>
    </row>
    <row r="1795">
      <c r="A1795" s="94"/>
      <c r="F1795" s="3"/>
      <c r="G1795" s="3"/>
      <c r="H1795" s="3"/>
      <c r="I1795" s="3"/>
      <c r="J1795" s="3"/>
      <c r="L1795" s="47"/>
      <c r="R1795" s="47"/>
    </row>
    <row r="1796">
      <c r="A1796" s="94"/>
      <c r="F1796" s="3"/>
      <c r="G1796" s="3"/>
      <c r="H1796" s="3"/>
      <c r="I1796" s="3"/>
      <c r="J1796" s="3"/>
      <c r="L1796" s="47"/>
      <c r="R1796" s="47"/>
    </row>
    <row r="1797">
      <c r="A1797" s="94"/>
      <c r="F1797" s="3"/>
      <c r="G1797" s="3"/>
      <c r="H1797" s="3"/>
      <c r="I1797" s="3"/>
      <c r="J1797" s="3"/>
      <c r="L1797" s="47"/>
      <c r="R1797" s="47"/>
    </row>
    <row r="1798">
      <c r="A1798" s="94"/>
      <c r="F1798" s="3"/>
      <c r="G1798" s="3"/>
      <c r="H1798" s="3"/>
      <c r="I1798" s="3"/>
      <c r="J1798" s="3"/>
      <c r="L1798" s="47"/>
      <c r="R1798" s="47"/>
    </row>
    <row r="1799">
      <c r="A1799" s="94"/>
      <c r="F1799" s="3"/>
      <c r="G1799" s="3"/>
      <c r="H1799" s="3"/>
      <c r="I1799" s="3"/>
      <c r="J1799" s="3"/>
      <c r="L1799" s="47"/>
      <c r="R1799" s="47"/>
    </row>
    <row r="1800">
      <c r="A1800" s="94"/>
      <c r="F1800" s="3"/>
      <c r="G1800" s="3"/>
      <c r="H1800" s="3"/>
      <c r="I1800" s="3"/>
      <c r="J1800" s="3"/>
      <c r="L1800" s="47"/>
      <c r="R1800" s="47"/>
    </row>
    <row r="1801">
      <c r="A1801" s="94"/>
      <c r="F1801" s="3"/>
      <c r="G1801" s="3"/>
      <c r="H1801" s="3"/>
      <c r="I1801" s="3"/>
      <c r="J1801" s="3"/>
      <c r="L1801" s="47"/>
      <c r="R1801" s="47"/>
    </row>
    <row r="1802">
      <c r="A1802" s="94"/>
      <c r="F1802" s="3"/>
      <c r="G1802" s="3"/>
      <c r="H1802" s="3"/>
      <c r="I1802" s="3"/>
      <c r="J1802" s="3"/>
      <c r="L1802" s="47"/>
      <c r="R1802" s="47"/>
    </row>
    <row r="1803">
      <c r="A1803" s="94"/>
      <c r="F1803" s="3"/>
      <c r="G1803" s="3"/>
      <c r="H1803" s="3"/>
      <c r="I1803" s="3"/>
      <c r="J1803" s="3"/>
      <c r="L1803" s="47"/>
      <c r="R1803" s="47"/>
    </row>
    <row r="1804">
      <c r="A1804" s="94"/>
      <c r="F1804" s="3"/>
      <c r="G1804" s="3"/>
      <c r="H1804" s="3"/>
      <c r="I1804" s="3"/>
      <c r="J1804" s="3"/>
      <c r="L1804" s="47"/>
      <c r="R1804" s="47"/>
    </row>
    <row r="1805">
      <c r="A1805" s="94"/>
      <c r="F1805" s="3"/>
      <c r="G1805" s="3"/>
      <c r="H1805" s="3"/>
      <c r="I1805" s="3"/>
      <c r="J1805" s="3"/>
      <c r="L1805" s="47"/>
      <c r="R1805" s="47"/>
    </row>
    <row r="1806">
      <c r="A1806" s="94"/>
      <c r="F1806" s="3"/>
      <c r="G1806" s="3"/>
      <c r="H1806" s="3"/>
      <c r="I1806" s="3"/>
      <c r="J1806" s="3"/>
      <c r="L1806" s="47"/>
      <c r="R1806" s="47"/>
    </row>
    <row r="1807">
      <c r="A1807" s="94"/>
      <c r="F1807" s="3"/>
      <c r="G1807" s="3"/>
      <c r="H1807" s="3"/>
      <c r="I1807" s="3"/>
      <c r="J1807" s="3"/>
      <c r="L1807" s="47"/>
      <c r="R1807" s="47"/>
    </row>
    <row r="1808">
      <c r="A1808" s="94"/>
      <c r="F1808" s="3"/>
      <c r="G1808" s="3"/>
      <c r="H1808" s="3"/>
      <c r="I1808" s="3"/>
      <c r="J1808" s="3"/>
      <c r="L1808" s="47"/>
      <c r="R1808" s="47"/>
    </row>
    <row r="1809">
      <c r="A1809" s="94"/>
      <c r="F1809" s="3"/>
      <c r="G1809" s="3"/>
      <c r="H1809" s="3"/>
      <c r="I1809" s="3"/>
      <c r="J1809" s="3"/>
      <c r="L1809" s="47"/>
      <c r="R1809" s="47"/>
    </row>
    <row r="1810">
      <c r="A1810" s="94"/>
      <c r="F1810" s="3"/>
      <c r="G1810" s="3"/>
      <c r="H1810" s="3"/>
      <c r="I1810" s="3"/>
      <c r="J1810" s="3"/>
      <c r="L1810" s="47"/>
      <c r="R1810" s="47"/>
    </row>
    <row r="1811">
      <c r="A1811" s="94"/>
      <c r="F1811" s="3"/>
      <c r="G1811" s="3"/>
      <c r="H1811" s="3"/>
      <c r="I1811" s="3"/>
      <c r="J1811" s="3"/>
      <c r="L1811" s="47"/>
      <c r="R1811" s="47"/>
    </row>
    <row r="1812">
      <c r="A1812" s="94"/>
      <c r="F1812" s="3"/>
      <c r="G1812" s="3"/>
      <c r="H1812" s="3"/>
      <c r="I1812" s="3"/>
      <c r="J1812" s="3"/>
      <c r="L1812" s="47"/>
      <c r="R1812" s="47"/>
    </row>
    <row r="1813">
      <c r="A1813" s="94"/>
      <c r="F1813" s="3"/>
      <c r="G1813" s="3"/>
      <c r="H1813" s="3"/>
      <c r="I1813" s="3"/>
      <c r="J1813" s="3"/>
      <c r="L1813" s="47"/>
      <c r="R1813" s="47"/>
    </row>
    <row r="1814">
      <c r="A1814" s="94"/>
      <c r="F1814" s="3"/>
      <c r="G1814" s="3"/>
      <c r="H1814" s="3"/>
      <c r="I1814" s="3"/>
      <c r="J1814" s="3"/>
      <c r="L1814" s="47"/>
      <c r="R1814" s="47"/>
    </row>
    <row r="1815">
      <c r="A1815" s="94"/>
      <c r="F1815" s="3"/>
      <c r="G1815" s="3"/>
      <c r="H1815" s="3"/>
      <c r="I1815" s="3"/>
      <c r="J1815" s="3"/>
      <c r="L1815" s="47"/>
      <c r="R1815" s="47"/>
    </row>
    <row r="1816">
      <c r="A1816" s="94"/>
      <c r="F1816" s="3"/>
      <c r="G1816" s="3"/>
      <c r="H1816" s="3"/>
      <c r="I1816" s="3"/>
      <c r="J1816" s="3"/>
      <c r="L1816" s="47"/>
      <c r="R1816" s="47"/>
    </row>
    <row r="1817">
      <c r="A1817" s="94"/>
      <c r="F1817" s="3"/>
      <c r="G1817" s="3"/>
      <c r="H1817" s="3"/>
      <c r="I1817" s="3"/>
      <c r="J1817" s="3"/>
      <c r="L1817" s="47"/>
      <c r="R1817" s="47"/>
    </row>
    <row r="1818">
      <c r="A1818" s="94"/>
      <c r="F1818" s="3"/>
      <c r="G1818" s="3"/>
      <c r="H1818" s="3"/>
      <c r="I1818" s="3"/>
      <c r="J1818" s="3"/>
      <c r="L1818" s="47"/>
      <c r="R1818" s="47"/>
    </row>
    <row r="1819">
      <c r="A1819" s="94"/>
      <c r="F1819" s="3"/>
      <c r="G1819" s="3"/>
      <c r="H1819" s="3"/>
      <c r="I1819" s="3"/>
      <c r="J1819" s="3"/>
      <c r="L1819" s="47"/>
      <c r="R1819" s="47"/>
    </row>
    <row r="1820">
      <c r="A1820" s="94"/>
      <c r="F1820" s="3"/>
      <c r="G1820" s="3"/>
      <c r="H1820" s="3"/>
      <c r="I1820" s="3"/>
      <c r="J1820" s="3"/>
      <c r="L1820" s="47"/>
      <c r="R1820" s="47"/>
    </row>
    <row r="1821">
      <c r="A1821" s="94"/>
      <c r="F1821" s="3"/>
      <c r="G1821" s="3"/>
      <c r="H1821" s="3"/>
      <c r="I1821" s="3"/>
      <c r="J1821" s="3"/>
      <c r="L1821" s="47"/>
      <c r="R1821" s="47"/>
    </row>
    <row r="1822">
      <c r="A1822" s="94"/>
      <c r="F1822" s="3"/>
      <c r="G1822" s="3"/>
      <c r="H1822" s="3"/>
      <c r="I1822" s="3"/>
      <c r="J1822" s="3"/>
      <c r="L1822" s="47"/>
      <c r="R1822" s="47"/>
    </row>
    <row r="1823">
      <c r="A1823" s="94"/>
      <c r="F1823" s="3"/>
      <c r="G1823" s="3"/>
      <c r="H1823" s="3"/>
      <c r="I1823" s="3"/>
      <c r="J1823" s="3"/>
      <c r="L1823" s="47"/>
      <c r="R1823" s="47"/>
    </row>
    <row r="1824">
      <c r="A1824" s="94"/>
      <c r="F1824" s="3"/>
      <c r="G1824" s="3"/>
      <c r="H1824" s="3"/>
      <c r="I1824" s="3"/>
      <c r="J1824" s="3"/>
      <c r="L1824" s="47"/>
      <c r="R1824" s="47"/>
    </row>
    <row r="1825">
      <c r="A1825" s="94"/>
      <c r="F1825" s="3"/>
      <c r="G1825" s="3"/>
      <c r="H1825" s="3"/>
      <c r="I1825" s="3"/>
      <c r="J1825" s="3"/>
      <c r="L1825" s="47"/>
      <c r="R1825" s="47"/>
    </row>
    <row r="1826">
      <c r="A1826" s="94"/>
      <c r="F1826" s="3"/>
      <c r="G1826" s="3"/>
      <c r="H1826" s="3"/>
      <c r="I1826" s="3"/>
      <c r="J1826" s="3"/>
      <c r="L1826" s="47"/>
      <c r="R1826" s="47"/>
    </row>
    <row r="1827">
      <c r="A1827" s="94"/>
      <c r="F1827" s="3"/>
      <c r="G1827" s="3"/>
      <c r="H1827" s="3"/>
      <c r="I1827" s="3"/>
      <c r="J1827" s="3"/>
      <c r="L1827" s="47"/>
      <c r="R1827" s="47"/>
    </row>
    <row r="1828">
      <c r="A1828" s="94"/>
      <c r="F1828" s="3"/>
      <c r="G1828" s="3"/>
      <c r="H1828" s="3"/>
      <c r="I1828" s="3"/>
      <c r="J1828" s="3"/>
      <c r="L1828" s="47"/>
      <c r="R1828" s="47"/>
    </row>
    <row r="1829">
      <c r="A1829" s="94"/>
      <c r="F1829" s="3"/>
      <c r="G1829" s="3"/>
      <c r="H1829" s="3"/>
      <c r="I1829" s="3"/>
      <c r="J1829" s="3"/>
      <c r="L1829" s="47"/>
      <c r="R1829" s="47"/>
    </row>
    <row r="1830">
      <c r="A1830" s="94"/>
      <c r="F1830" s="3"/>
      <c r="G1830" s="3"/>
      <c r="H1830" s="3"/>
      <c r="I1830" s="3"/>
      <c r="J1830" s="3"/>
      <c r="L1830" s="47"/>
      <c r="R1830" s="47"/>
    </row>
    <row r="1831">
      <c r="A1831" s="94"/>
      <c r="F1831" s="3"/>
      <c r="G1831" s="3"/>
      <c r="H1831" s="3"/>
      <c r="I1831" s="3"/>
      <c r="J1831" s="3"/>
      <c r="L1831" s="47"/>
      <c r="R1831" s="47"/>
    </row>
    <row r="1832">
      <c r="A1832" s="94"/>
      <c r="F1832" s="3"/>
      <c r="G1832" s="3"/>
      <c r="H1832" s="3"/>
      <c r="I1832" s="3"/>
      <c r="J1832" s="3"/>
      <c r="L1832" s="47"/>
      <c r="R1832" s="47"/>
    </row>
    <row r="1833">
      <c r="A1833" s="94"/>
      <c r="F1833" s="3"/>
      <c r="G1833" s="3"/>
      <c r="H1833" s="3"/>
      <c r="I1833" s="3"/>
      <c r="J1833" s="3"/>
      <c r="L1833" s="47"/>
      <c r="R1833" s="47"/>
    </row>
    <row r="1834">
      <c r="A1834" s="94"/>
      <c r="F1834" s="3"/>
      <c r="G1834" s="3"/>
      <c r="H1834" s="3"/>
      <c r="I1834" s="3"/>
      <c r="J1834" s="3"/>
      <c r="L1834" s="47"/>
      <c r="R1834" s="47"/>
    </row>
    <row r="1835">
      <c r="A1835" s="94"/>
      <c r="F1835" s="3"/>
      <c r="G1835" s="3"/>
      <c r="H1835" s="3"/>
      <c r="I1835" s="3"/>
      <c r="J1835" s="3"/>
      <c r="L1835" s="47"/>
      <c r="R1835" s="47"/>
    </row>
    <row r="1836">
      <c r="A1836" s="94"/>
      <c r="F1836" s="3"/>
      <c r="G1836" s="3"/>
      <c r="H1836" s="3"/>
      <c r="I1836" s="3"/>
      <c r="J1836" s="3"/>
      <c r="L1836" s="47"/>
      <c r="R1836" s="47"/>
    </row>
    <row r="1837">
      <c r="A1837" s="94"/>
      <c r="F1837" s="3"/>
      <c r="G1837" s="3"/>
      <c r="H1837" s="3"/>
      <c r="I1837" s="3"/>
      <c r="J1837" s="3"/>
      <c r="L1837" s="47"/>
      <c r="R1837" s="47"/>
    </row>
    <row r="1838">
      <c r="A1838" s="94"/>
      <c r="F1838" s="3"/>
      <c r="G1838" s="3"/>
      <c r="H1838" s="3"/>
      <c r="I1838" s="3"/>
      <c r="J1838" s="3"/>
      <c r="L1838" s="47"/>
      <c r="R1838" s="47"/>
    </row>
    <row r="1839">
      <c r="A1839" s="94"/>
      <c r="F1839" s="3"/>
      <c r="G1839" s="3"/>
      <c r="H1839" s="3"/>
      <c r="I1839" s="3"/>
      <c r="J1839" s="3"/>
      <c r="L1839" s="47"/>
      <c r="R1839" s="47"/>
    </row>
    <row r="1840">
      <c r="A1840" s="94"/>
      <c r="F1840" s="3"/>
      <c r="G1840" s="3"/>
      <c r="H1840" s="3"/>
      <c r="I1840" s="3"/>
      <c r="J1840" s="3"/>
      <c r="L1840" s="47"/>
      <c r="R1840" s="47"/>
    </row>
    <row r="1841">
      <c r="A1841" s="94"/>
      <c r="F1841" s="3"/>
      <c r="G1841" s="3"/>
      <c r="H1841" s="3"/>
      <c r="I1841" s="3"/>
      <c r="J1841" s="3"/>
      <c r="L1841" s="47"/>
      <c r="R1841" s="47"/>
    </row>
    <row r="1842">
      <c r="A1842" s="94"/>
      <c r="F1842" s="3"/>
      <c r="G1842" s="3"/>
      <c r="H1842" s="3"/>
      <c r="I1842" s="3"/>
      <c r="J1842" s="3"/>
      <c r="L1842" s="47"/>
      <c r="R1842" s="47"/>
    </row>
    <row r="1843">
      <c r="A1843" s="94"/>
      <c r="F1843" s="3"/>
      <c r="G1843" s="3"/>
      <c r="H1843" s="3"/>
      <c r="I1843" s="3"/>
      <c r="J1843" s="3"/>
      <c r="L1843" s="47"/>
      <c r="R1843" s="47"/>
    </row>
    <row r="1844">
      <c r="A1844" s="94"/>
      <c r="F1844" s="3"/>
      <c r="G1844" s="3"/>
      <c r="H1844" s="3"/>
      <c r="I1844" s="3"/>
      <c r="J1844" s="3"/>
      <c r="L1844" s="47"/>
      <c r="R1844" s="47"/>
    </row>
    <row r="1845">
      <c r="A1845" s="94"/>
      <c r="F1845" s="3"/>
      <c r="G1845" s="3"/>
      <c r="H1845" s="3"/>
      <c r="I1845" s="3"/>
      <c r="J1845" s="3"/>
      <c r="L1845" s="47"/>
      <c r="R1845" s="47"/>
    </row>
    <row r="1846">
      <c r="A1846" s="94"/>
      <c r="F1846" s="3"/>
      <c r="G1846" s="3"/>
      <c r="H1846" s="3"/>
      <c r="I1846" s="3"/>
      <c r="J1846" s="3"/>
      <c r="L1846" s="47"/>
      <c r="R1846" s="47"/>
    </row>
    <row r="1847">
      <c r="A1847" s="94"/>
      <c r="F1847" s="3"/>
      <c r="G1847" s="3"/>
      <c r="H1847" s="3"/>
      <c r="I1847" s="3"/>
      <c r="J1847" s="3"/>
      <c r="L1847" s="47"/>
      <c r="R1847" s="47"/>
    </row>
    <row r="1848">
      <c r="A1848" s="94"/>
      <c r="F1848" s="3"/>
      <c r="G1848" s="3"/>
      <c r="H1848" s="3"/>
      <c r="I1848" s="3"/>
      <c r="J1848" s="3"/>
      <c r="L1848" s="47"/>
      <c r="R1848" s="47"/>
    </row>
    <row r="1849">
      <c r="A1849" s="94"/>
      <c r="F1849" s="3"/>
      <c r="G1849" s="3"/>
      <c r="H1849" s="3"/>
      <c r="I1849" s="3"/>
      <c r="J1849" s="3"/>
      <c r="L1849" s="47"/>
      <c r="R1849" s="47"/>
    </row>
    <row r="1850">
      <c r="A1850" s="94"/>
      <c r="F1850" s="3"/>
      <c r="G1850" s="3"/>
      <c r="H1850" s="3"/>
      <c r="I1850" s="3"/>
      <c r="J1850" s="3"/>
      <c r="L1850" s="47"/>
      <c r="R1850" s="47"/>
    </row>
    <row r="1851">
      <c r="A1851" s="94"/>
      <c r="F1851" s="3"/>
      <c r="G1851" s="3"/>
      <c r="H1851" s="3"/>
      <c r="I1851" s="3"/>
      <c r="J1851" s="3"/>
      <c r="L1851" s="47"/>
      <c r="R1851" s="47"/>
    </row>
    <row r="1852">
      <c r="A1852" s="94"/>
      <c r="F1852" s="3"/>
      <c r="G1852" s="3"/>
      <c r="H1852" s="3"/>
      <c r="I1852" s="3"/>
      <c r="J1852" s="3"/>
      <c r="L1852" s="47"/>
      <c r="R1852" s="47"/>
    </row>
    <row r="1853">
      <c r="A1853" s="94"/>
      <c r="F1853" s="3"/>
      <c r="G1853" s="3"/>
      <c r="H1853" s="3"/>
      <c r="I1853" s="3"/>
      <c r="J1853" s="3"/>
      <c r="L1853" s="47"/>
      <c r="R1853" s="47"/>
    </row>
    <row r="1854">
      <c r="A1854" s="94"/>
      <c r="F1854" s="3"/>
      <c r="G1854" s="3"/>
      <c r="H1854" s="3"/>
      <c r="I1854" s="3"/>
      <c r="J1854" s="3"/>
      <c r="L1854" s="47"/>
      <c r="R1854" s="47"/>
    </row>
    <row r="1855">
      <c r="A1855" s="94"/>
      <c r="F1855" s="3"/>
      <c r="G1855" s="3"/>
      <c r="H1855" s="3"/>
      <c r="I1855" s="3"/>
      <c r="J1855" s="3"/>
      <c r="L1855" s="47"/>
      <c r="R1855" s="47"/>
    </row>
    <row r="1856">
      <c r="A1856" s="94"/>
      <c r="F1856" s="3"/>
      <c r="G1856" s="3"/>
      <c r="H1856" s="3"/>
      <c r="I1856" s="3"/>
      <c r="J1856" s="3"/>
      <c r="L1856" s="47"/>
      <c r="R1856" s="47"/>
    </row>
    <row r="1857">
      <c r="A1857" s="94"/>
      <c r="F1857" s="3"/>
      <c r="G1857" s="3"/>
      <c r="H1857" s="3"/>
      <c r="I1857" s="3"/>
      <c r="J1857" s="3"/>
      <c r="L1857" s="47"/>
      <c r="R1857" s="47"/>
    </row>
    <row r="1858">
      <c r="A1858" s="94"/>
      <c r="F1858" s="3"/>
      <c r="G1858" s="3"/>
      <c r="H1858" s="3"/>
      <c r="I1858" s="3"/>
      <c r="J1858" s="3"/>
      <c r="L1858" s="47"/>
      <c r="R1858" s="47"/>
    </row>
    <row r="1859">
      <c r="A1859" s="94"/>
      <c r="F1859" s="3"/>
      <c r="G1859" s="3"/>
      <c r="H1859" s="3"/>
      <c r="I1859" s="3"/>
      <c r="J1859" s="3"/>
      <c r="L1859" s="47"/>
      <c r="R1859" s="47"/>
    </row>
    <row r="1860">
      <c r="A1860" s="94"/>
      <c r="F1860" s="3"/>
      <c r="G1860" s="3"/>
      <c r="H1860" s="3"/>
      <c r="I1860" s="3"/>
      <c r="J1860" s="3"/>
      <c r="L1860" s="47"/>
      <c r="R1860" s="47"/>
    </row>
    <row r="1861">
      <c r="A1861" s="94"/>
      <c r="F1861" s="3"/>
      <c r="G1861" s="3"/>
      <c r="H1861" s="3"/>
      <c r="I1861" s="3"/>
      <c r="J1861" s="3"/>
      <c r="L1861" s="47"/>
      <c r="R1861" s="47"/>
    </row>
    <row r="1862">
      <c r="A1862" s="94"/>
      <c r="F1862" s="3"/>
      <c r="G1862" s="3"/>
      <c r="H1862" s="3"/>
      <c r="I1862" s="3"/>
      <c r="J1862" s="3"/>
      <c r="L1862" s="47"/>
      <c r="R1862" s="47"/>
    </row>
    <row r="1863">
      <c r="A1863" s="94"/>
      <c r="F1863" s="3"/>
      <c r="G1863" s="3"/>
      <c r="H1863" s="3"/>
      <c r="I1863" s="3"/>
      <c r="J1863" s="3"/>
      <c r="L1863" s="47"/>
      <c r="R1863" s="47"/>
    </row>
    <row r="1864">
      <c r="A1864" s="94"/>
      <c r="F1864" s="3"/>
      <c r="G1864" s="3"/>
      <c r="H1864" s="3"/>
      <c r="I1864" s="3"/>
      <c r="J1864" s="3"/>
      <c r="L1864" s="47"/>
      <c r="R1864" s="47"/>
    </row>
    <row r="1865">
      <c r="A1865" s="94"/>
      <c r="F1865" s="3"/>
      <c r="G1865" s="3"/>
      <c r="H1865" s="3"/>
      <c r="I1865" s="3"/>
      <c r="J1865" s="3"/>
      <c r="L1865" s="47"/>
      <c r="R1865" s="47"/>
    </row>
    <row r="1866">
      <c r="A1866" s="94"/>
      <c r="F1866" s="3"/>
      <c r="G1866" s="3"/>
      <c r="H1866" s="3"/>
      <c r="I1866" s="3"/>
      <c r="J1866" s="3"/>
      <c r="L1866" s="47"/>
      <c r="R1866" s="47"/>
    </row>
    <row r="1867">
      <c r="A1867" s="94"/>
      <c r="F1867" s="3"/>
      <c r="G1867" s="3"/>
      <c r="H1867" s="3"/>
      <c r="I1867" s="3"/>
      <c r="J1867" s="3"/>
      <c r="L1867" s="47"/>
      <c r="R1867" s="47"/>
    </row>
    <row r="1868">
      <c r="A1868" s="94"/>
      <c r="F1868" s="3"/>
      <c r="G1868" s="3"/>
      <c r="H1868" s="3"/>
      <c r="I1868" s="3"/>
      <c r="J1868" s="3"/>
      <c r="L1868" s="47"/>
      <c r="R1868" s="47"/>
    </row>
    <row r="1869">
      <c r="A1869" s="94"/>
      <c r="F1869" s="3"/>
      <c r="G1869" s="3"/>
      <c r="H1869" s="3"/>
      <c r="I1869" s="3"/>
      <c r="J1869" s="3"/>
      <c r="L1869" s="47"/>
      <c r="R1869" s="47"/>
    </row>
    <row r="1870">
      <c r="A1870" s="94"/>
      <c r="F1870" s="3"/>
      <c r="G1870" s="3"/>
      <c r="H1870" s="3"/>
      <c r="I1870" s="3"/>
      <c r="J1870" s="3"/>
      <c r="L1870" s="47"/>
      <c r="R1870" s="47"/>
    </row>
    <row r="1871">
      <c r="A1871" s="94"/>
      <c r="F1871" s="3"/>
      <c r="G1871" s="3"/>
      <c r="H1871" s="3"/>
      <c r="I1871" s="3"/>
      <c r="J1871" s="3"/>
      <c r="L1871" s="47"/>
      <c r="R1871" s="47"/>
    </row>
    <row r="1872">
      <c r="A1872" s="94"/>
      <c r="F1872" s="3"/>
      <c r="G1872" s="3"/>
      <c r="H1872" s="3"/>
      <c r="I1872" s="3"/>
      <c r="J1872" s="3"/>
      <c r="L1872" s="47"/>
      <c r="R1872" s="47"/>
    </row>
    <row r="1873">
      <c r="A1873" s="94"/>
      <c r="F1873" s="3"/>
      <c r="G1873" s="3"/>
      <c r="H1873" s="3"/>
      <c r="I1873" s="3"/>
      <c r="J1873" s="3"/>
      <c r="L1873" s="47"/>
      <c r="R1873" s="47"/>
    </row>
    <row r="1874">
      <c r="A1874" s="94"/>
      <c r="F1874" s="3"/>
      <c r="G1874" s="3"/>
      <c r="H1874" s="3"/>
      <c r="I1874" s="3"/>
      <c r="J1874" s="3"/>
      <c r="L1874" s="47"/>
      <c r="R1874" s="47"/>
    </row>
    <row r="1875">
      <c r="A1875" s="94"/>
      <c r="F1875" s="3"/>
      <c r="G1875" s="3"/>
      <c r="H1875" s="3"/>
      <c r="I1875" s="3"/>
      <c r="J1875" s="3"/>
      <c r="L1875" s="47"/>
      <c r="R1875" s="47"/>
    </row>
    <row r="1876">
      <c r="A1876" s="94"/>
      <c r="F1876" s="3"/>
      <c r="G1876" s="3"/>
      <c r="H1876" s="3"/>
      <c r="I1876" s="3"/>
      <c r="J1876" s="3"/>
      <c r="L1876" s="47"/>
      <c r="R1876" s="47"/>
    </row>
    <row r="1877">
      <c r="A1877" s="94"/>
      <c r="F1877" s="3"/>
      <c r="G1877" s="3"/>
      <c r="H1877" s="3"/>
      <c r="I1877" s="3"/>
      <c r="J1877" s="3"/>
      <c r="L1877" s="47"/>
      <c r="R1877" s="47"/>
    </row>
    <row r="1878">
      <c r="A1878" s="94"/>
      <c r="F1878" s="3"/>
      <c r="G1878" s="3"/>
      <c r="H1878" s="3"/>
      <c r="I1878" s="3"/>
      <c r="J1878" s="3"/>
      <c r="L1878" s="47"/>
      <c r="R1878" s="47"/>
    </row>
    <row r="1879">
      <c r="A1879" s="94"/>
      <c r="F1879" s="3"/>
      <c r="G1879" s="3"/>
      <c r="H1879" s="3"/>
      <c r="I1879" s="3"/>
      <c r="J1879" s="3"/>
      <c r="L1879" s="47"/>
      <c r="R1879" s="47"/>
    </row>
    <row r="1880">
      <c r="A1880" s="94"/>
      <c r="F1880" s="3"/>
      <c r="G1880" s="3"/>
      <c r="H1880" s="3"/>
      <c r="I1880" s="3"/>
      <c r="J1880" s="3"/>
      <c r="L1880" s="47"/>
      <c r="R1880" s="47"/>
    </row>
    <row r="1881">
      <c r="A1881" s="94"/>
      <c r="F1881" s="3"/>
      <c r="G1881" s="3"/>
      <c r="H1881" s="3"/>
      <c r="I1881" s="3"/>
      <c r="J1881" s="3"/>
      <c r="L1881" s="47"/>
      <c r="R1881" s="47"/>
    </row>
    <row r="1882">
      <c r="A1882" s="94"/>
      <c r="F1882" s="3"/>
      <c r="G1882" s="3"/>
      <c r="H1882" s="3"/>
      <c r="I1882" s="3"/>
      <c r="J1882" s="3"/>
      <c r="L1882" s="47"/>
      <c r="R1882" s="47"/>
    </row>
    <row r="1883">
      <c r="A1883" s="94"/>
      <c r="F1883" s="3"/>
      <c r="G1883" s="3"/>
      <c r="H1883" s="3"/>
      <c r="I1883" s="3"/>
      <c r="J1883" s="3"/>
      <c r="L1883" s="47"/>
      <c r="R1883" s="47"/>
    </row>
    <row r="1884">
      <c r="A1884" s="94"/>
      <c r="F1884" s="3"/>
      <c r="G1884" s="3"/>
      <c r="H1884" s="3"/>
      <c r="I1884" s="3"/>
      <c r="J1884" s="3"/>
      <c r="L1884" s="47"/>
      <c r="R1884" s="47"/>
    </row>
    <row r="1885">
      <c r="A1885" s="94"/>
      <c r="F1885" s="3"/>
      <c r="G1885" s="3"/>
      <c r="H1885" s="3"/>
      <c r="I1885" s="3"/>
      <c r="J1885" s="3"/>
      <c r="L1885" s="47"/>
      <c r="R1885" s="47"/>
    </row>
    <row r="1886">
      <c r="A1886" s="94"/>
      <c r="F1886" s="3"/>
      <c r="G1886" s="3"/>
      <c r="H1886" s="3"/>
      <c r="I1886" s="3"/>
      <c r="J1886" s="3"/>
      <c r="L1886" s="47"/>
      <c r="R1886" s="47"/>
    </row>
    <row r="1887">
      <c r="A1887" s="94"/>
      <c r="F1887" s="3"/>
      <c r="G1887" s="3"/>
      <c r="H1887" s="3"/>
      <c r="I1887" s="3"/>
      <c r="J1887" s="3"/>
      <c r="L1887" s="47"/>
      <c r="R1887" s="47"/>
    </row>
    <row r="1888">
      <c r="A1888" s="94"/>
      <c r="F1888" s="3"/>
      <c r="G1888" s="3"/>
      <c r="H1888" s="3"/>
      <c r="I1888" s="3"/>
      <c r="J1888" s="3"/>
      <c r="L1888" s="47"/>
      <c r="R1888" s="47"/>
    </row>
    <row r="1889">
      <c r="A1889" s="94"/>
      <c r="F1889" s="3"/>
      <c r="G1889" s="3"/>
      <c r="H1889" s="3"/>
      <c r="I1889" s="3"/>
      <c r="J1889" s="3"/>
      <c r="L1889" s="47"/>
      <c r="R1889" s="47"/>
    </row>
    <row r="1890">
      <c r="A1890" s="94"/>
      <c r="F1890" s="3"/>
      <c r="G1890" s="3"/>
      <c r="H1890" s="3"/>
      <c r="I1890" s="3"/>
      <c r="J1890" s="3"/>
      <c r="L1890" s="47"/>
      <c r="R1890" s="47"/>
    </row>
    <row r="1891">
      <c r="A1891" s="94"/>
      <c r="F1891" s="3"/>
      <c r="G1891" s="3"/>
      <c r="H1891" s="3"/>
      <c r="I1891" s="3"/>
      <c r="J1891" s="3"/>
      <c r="L1891" s="47"/>
      <c r="R1891" s="47"/>
    </row>
    <row r="1892">
      <c r="A1892" s="94"/>
      <c r="F1892" s="3"/>
      <c r="G1892" s="3"/>
      <c r="H1892" s="3"/>
      <c r="I1892" s="3"/>
      <c r="J1892" s="3"/>
      <c r="L1892" s="47"/>
      <c r="R1892" s="47"/>
    </row>
    <row r="1893">
      <c r="A1893" s="94"/>
      <c r="F1893" s="3"/>
      <c r="G1893" s="3"/>
      <c r="H1893" s="3"/>
      <c r="I1893" s="3"/>
      <c r="J1893" s="3"/>
      <c r="L1893" s="47"/>
      <c r="R1893" s="47"/>
    </row>
    <row r="1894">
      <c r="A1894" s="94"/>
      <c r="F1894" s="3"/>
      <c r="G1894" s="3"/>
      <c r="H1894" s="3"/>
      <c r="I1894" s="3"/>
      <c r="J1894" s="3"/>
      <c r="L1894" s="47"/>
      <c r="R1894" s="47"/>
    </row>
    <row r="1895">
      <c r="A1895" s="94"/>
      <c r="F1895" s="3"/>
      <c r="G1895" s="3"/>
      <c r="H1895" s="3"/>
      <c r="I1895" s="3"/>
      <c r="J1895" s="3"/>
      <c r="L1895" s="47"/>
      <c r="R1895" s="47"/>
    </row>
    <row r="1896">
      <c r="A1896" s="94"/>
      <c r="F1896" s="3"/>
      <c r="G1896" s="3"/>
      <c r="H1896" s="3"/>
      <c r="I1896" s="3"/>
      <c r="J1896" s="3"/>
      <c r="L1896" s="47"/>
      <c r="R1896" s="47"/>
    </row>
    <row r="1897">
      <c r="A1897" s="94"/>
      <c r="F1897" s="3"/>
      <c r="G1897" s="3"/>
      <c r="H1897" s="3"/>
      <c r="I1897" s="3"/>
      <c r="J1897" s="3"/>
      <c r="L1897" s="47"/>
      <c r="R1897" s="47"/>
    </row>
    <row r="1898">
      <c r="A1898" s="94"/>
      <c r="F1898" s="3"/>
      <c r="G1898" s="3"/>
      <c r="H1898" s="3"/>
      <c r="I1898" s="3"/>
      <c r="J1898" s="3"/>
      <c r="L1898" s="47"/>
      <c r="R1898" s="47"/>
    </row>
    <row r="1899">
      <c r="A1899" s="94"/>
      <c r="F1899" s="3"/>
      <c r="G1899" s="3"/>
      <c r="H1899" s="3"/>
      <c r="I1899" s="3"/>
      <c r="J1899" s="3"/>
      <c r="L1899" s="47"/>
      <c r="R1899" s="47"/>
    </row>
    <row r="1900">
      <c r="A1900" s="94"/>
      <c r="F1900" s="3"/>
      <c r="G1900" s="3"/>
      <c r="H1900" s="3"/>
      <c r="I1900" s="3"/>
      <c r="J1900" s="3"/>
      <c r="L1900" s="47"/>
      <c r="R1900" s="47"/>
    </row>
    <row r="1901">
      <c r="A1901" s="94"/>
      <c r="F1901" s="3"/>
      <c r="G1901" s="3"/>
      <c r="H1901" s="3"/>
      <c r="I1901" s="3"/>
      <c r="J1901" s="3"/>
      <c r="L1901" s="47"/>
      <c r="R1901" s="47"/>
    </row>
    <row r="1902">
      <c r="A1902" s="94"/>
      <c r="F1902" s="3"/>
      <c r="G1902" s="3"/>
      <c r="H1902" s="3"/>
      <c r="I1902" s="3"/>
      <c r="J1902" s="3"/>
      <c r="L1902" s="47"/>
      <c r="R1902" s="47"/>
    </row>
    <row r="1903">
      <c r="A1903" s="94"/>
      <c r="F1903" s="3"/>
      <c r="G1903" s="3"/>
      <c r="H1903" s="3"/>
      <c r="I1903" s="3"/>
      <c r="J1903" s="3"/>
      <c r="L1903" s="47"/>
      <c r="R1903" s="47"/>
    </row>
    <row r="1904">
      <c r="A1904" s="94"/>
      <c r="F1904" s="3"/>
      <c r="G1904" s="3"/>
      <c r="H1904" s="3"/>
      <c r="I1904" s="3"/>
      <c r="J1904" s="3"/>
      <c r="L1904" s="47"/>
      <c r="R1904" s="47"/>
    </row>
    <row r="1905">
      <c r="A1905" s="94"/>
      <c r="F1905" s="3"/>
      <c r="G1905" s="3"/>
      <c r="H1905" s="3"/>
      <c r="I1905" s="3"/>
      <c r="J1905" s="3"/>
      <c r="L1905" s="47"/>
      <c r="R1905" s="47"/>
    </row>
    <row r="1906">
      <c r="A1906" s="94"/>
      <c r="F1906" s="3"/>
      <c r="G1906" s="3"/>
      <c r="H1906" s="3"/>
      <c r="I1906" s="3"/>
      <c r="J1906" s="3"/>
      <c r="L1906" s="47"/>
      <c r="R1906" s="47"/>
    </row>
    <row r="1907">
      <c r="A1907" s="94"/>
      <c r="F1907" s="3"/>
      <c r="G1907" s="3"/>
      <c r="H1907" s="3"/>
      <c r="I1907" s="3"/>
      <c r="J1907" s="3"/>
      <c r="L1907" s="47"/>
      <c r="R1907" s="47"/>
    </row>
    <row r="1908">
      <c r="A1908" s="94"/>
      <c r="F1908" s="3"/>
      <c r="G1908" s="3"/>
      <c r="H1908" s="3"/>
      <c r="I1908" s="3"/>
      <c r="J1908" s="3"/>
      <c r="L1908" s="47"/>
      <c r="R1908" s="47"/>
    </row>
    <row r="1909">
      <c r="A1909" s="94"/>
      <c r="F1909" s="3"/>
      <c r="G1909" s="3"/>
      <c r="H1909" s="3"/>
      <c r="I1909" s="3"/>
      <c r="J1909" s="3"/>
      <c r="L1909" s="47"/>
      <c r="R1909" s="47"/>
    </row>
    <row r="1910">
      <c r="A1910" s="94"/>
      <c r="F1910" s="3"/>
      <c r="G1910" s="3"/>
      <c r="H1910" s="3"/>
      <c r="I1910" s="3"/>
      <c r="J1910" s="3"/>
      <c r="L1910" s="47"/>
      <c r="R1910" s="47"/>
    </row>
    <row r="1911">
      <c r="A1911" s="94"/>
      <c r="F1911" s="3"/>
      <c r="G1911" s="3"/>
      <c r="H1911" s="3"/>
      <c r="I1911" s="3"/>
      <c r="J1911" s="3"/>
      <c r="L1911" s="47"/>
      <c r="R1911" s="47"/>
    </row>
    <row r="1912">
      <c r="A1912" s="94"/>
      <c r="F1912" s="3"/>
      <c r="G1912" s="3"/>
      <c r="H1912" s="3"/>
      <c r="I1912" s="3"/>
      <c r="J1912" s="3"/>
      <c r="L1912" s="47"/>
      <c r="R1912" s="47"/>
    </row>
    <row r="1913">
      <c r="A1913" s="94"/>
      <c r="F1913" s="3"/>
      <c r="G1913" s="3"/>
      <c r="H1913" s="3"/>
      <c r="I1913" s="3"/>
      <c r="J1913" s="3"/>
      <c r="L1913" s="47"/>
      <c r="R1913" s="47"/>
    </row>
    <row r="1914">
      <c r="A1914" s="94"/>
      <c r="F1914" s="3"/>
      <c r="G1914" s="3"/>
      <c r="H1914" s="3"/>
      <c r="I1914" s="3"/>
      <c r="J1914" s="3"/>
      <c r="L1914" s="47"/>
      <c r="R1914" s="47"/>
    </row>
    <row r="1915">
      <c r="A1915" s="94"/>
      <c r="F1915" s="3"/>
      <c r="G1915" s="3"/>
      <c r="H1915" s="3"/>
      <c r="I1915" s="3"/>
      <c r="J1915" s="3"/>
      <c r="L1915" s="47"/>
      <c r="R1915" s="47"/>
    </row>
    <row r="1916">
      <c r="A1916" s="94"/>
      <c r="F1916" s="3"/>
      <c r="G1916" s="3"/>
      <c r="H1916" s="3"/>
      <c r="I1916" s="3"/>
      <c r="J1916" s="3"/>
      <c r="L1916" s="47"/>
      <c r="R1916" s="47"/>
    </row>
    <row r="1917">
      <c r="A1917" s="94"/>
      <c r="F1917" s="3"/>
      <c r="G1917" s="3"/>
      <c r="H1917" s="3"/>
      <c r="I1917" s="3"/>
      <c r="J1917" s="3"/>
      <c r="L1917" s="47"/>
      <c r="R1917" s="47"/>
    </row>
    <row r="1918">
      <c r="A1918" s="94"/>
      <c r="F1918" s="3"/>
      <c r="G1918" s="3"/>
      <c r="H1918" s="3"/>
      <c r="I1918" s="3"/>
      <c r="J1918" s="3"/>
      <c r="L1918" s="47"/>
      <c r="R1918" s="47"/>
    </row>
    <row r="1919">
      <c r="A1919" s="94"/>
      <c r="F1919" s="3"/>
      <c r="G1919" s="3"/>
      <c r="H1919" s="3"/>
      <c r="I1919" s="3"/>
      <c r="J1919" s="3"/>
      <c r="L1919" s="47"/>
      <c r="R1919" s="47"/>
    </row>
    <row r="1920">
      <c r="A1920" s="94"/>
      <c r="F1920" s="3"/>
      <c r="G1920" s="3"/>
      <c r="H1920" s="3"/>
      <c r="I1920" s="3"/>
      <c r="J1920" s="3"/>
      <c r="L1920" s="47"/>
      <c r="R1920" s="47"/>
    </row>
    <row r="1921">
      <c r="A1921" s="94"/>
      <c r="F1921" s="3"/>
      <c r="G1921" s="3"/>
      <c r="H1921" s="3"/>
      <c r="I1921" s="3"/>
      <c r="J1921" s="3"/>
      <c r="L1921" s="47"/>
      <c r="R1921" s="47"/>
    </row>
    <row r="1922">
      <c r="A1922" s="94"/>
      <c r="F1922" s="3"/>
      <c r="G1922" s="3"/>
      <c r="H1922" s="3"/>
      <c r="I1922" s="3"/>
      <c r="J1922" s="3"/>
      <c r="L1922" s="47"/>
      <c r="R1922" s="47"/>
    </row>
    <row r="1923">
      <c r="A1923" s="94"/>
      <c r="F1923" s="3"/>
      <c r="G1923" s="3"/>
      <c r="H1923" s="3"/>
      <c r="I1923" s="3"/>
      <c r="J1923" s="3"/>
      <c r="L1923" s="47"/>
      <c r="R1923" s="47"/>
    </row>
    <row r="1924">
      <c r="A1924" s="94"/>
      <c r="F1924" s="3"/>
      <c r="G1924" s="3"/>
      <c r="H1924" s="3"/>
      <c r="I1924" s="3"/>
      <c r="J1924" s="3"/>
      <c r="L1924" s="47"/>
      <c r="R1924" s="47"/>
    </row>
    <row r="1925">
      <c r="A1925" s="94"/>
      <c r="F1925" s="3"/>
      <c r="G1925" s="3"/>
      <c r="H1925" s="3"/>
      <c r="I1925" s="3"/>
      <c r="J1925" s="3"/>
      <c r="L1925" s="47"/>
      <c r="R1925" s="47"/>
    </row>
    <row r="1926">
      <c r="A1926" s="94"/>
      <c r="F1926" s="3"/>
      <c r="G1926" s="3"/>
      <c r="H1926" s="3"/>
      <c r="I1926" s="3"/>
      <c r="J1926" s="3"/>
      <c r="L1926" s="47"/>
      <c r="R1926" s="47"/>
    </row>
    <row r="1927">
      <c r="A1927" s="94"/>
      <c r="F1927" s="3"/>
      <c r="G1927" s="3"/>
      <c r="H1927" s="3"/>
      <c r="I1927" s="3"/>
      <c r="J1927" s="3"/>
      <c r="L1927" s="47"/>
      <c r="R1927" s="47"/>
    </row>
    <row r="1928">
      <c r="A1928" s="94"/>
      <c r="F1928" s="3"/>
      <c r="G1928" s="3"/>
      <c r="H1928" s="3"/>
      <c r="I1928" s="3"/>
      <c r="J1928" s="3"/>
      <c r="L1928" s="47"/>
      <c r="R1928" s="47"/>
    </row>
    <row r="1929">
      <c r="A1929" s="94"/>
      <c r="F1929" s="3"/>
      <c r="G1929" s="3"/>
      <c r="H1929" s="3"/>
      <c r="I1929" s="3"/>
      <c r="J1929" s="3"/>
      <c r="L1929" s="47"/>
      <c r="R1929" s="47"/>
    </row>
    <row r="1930">
      <c r="A1930" s="94"/>
      <c r="F1930" s="3"/>
      <c r="G1930" s="3"/>
      <c r="H1930" s="3"/>
      <c r="I1930" s="3"/>
      <c r="J1930" s="3"/>
      <c r="L1930" s="47"/>
      <c r="R1930" s="47"/>
    </row>
    <row r="1931">
      <c r="A1931" s="94"/>
      <c r="F1931" s="3"/>
      <c r="G1931" s="3"/>
      <c r="H1931" s="3"/>
      <c r="I1931" s="3"/>
      <c r="J1931" s="3"/>
      <c r="L1931" s="47"/>
      <c r="R1931" s="47"/>
    </row>
    <row r="1932">
      <c r="A1932" s="94"/>
      <c r="F1932" s="3"/>
      <c r="G1932" s="3"/>
      <c r="H1932" s="3"/>
      <c r="I1932" s="3"/>
      <c r="J1932" s="3"/>
      <c r="L1932" s="47"/>
      <c r="R1932" s="47"/>
    </row>
    <row r="1933">
      <c r="A1933" s="94"/>
      <c r="F1933" s="3"/>
      <c r="G1933" s="3"/>
      <c r="H1933" s="3"/>
      <c r="I1933" s="3"/>
      <c r="J1933" s="3"/>
      <c r="L1933" s="47"/>
      <c r="R1933" s="47"/>
    </row>
    <row r="1934">
      <c r="A1934" s="94"/>
      <c r="F1934" s="3"/>
      <c r="G1934" s="3"/>
      <c r="H1934" s="3"/>
      <c r="I1934" s="3"/>
      <c r="J1934" s="3"/>
      <c r="L1934" s="47"/>
      <c r="R1934" s="47"/>
    </row>
    <row r="1935">
      <c r="A1935" s="94"/>
      <c r="F1935" s="3"/>
      <c r="G1935" s="3"/>
      <c r="H1935" s="3"/>
      <c r="I1935" s="3"/>
      <c r="J1935" s="3"/>
      <c r="L1935" s="47"/>
      <c r="R1935" s="47"/>
    </row>
    <row r="1936">
      <c r="A1936" s="94"/>
      <c r="F1936" s="3"/>
      <c r="G1936" s="3"/>
      <c r="H1936" s="3"/>
      <c r="I1936" s="3"/>
      <c r="J1936" s="3"/>
      <c r="L1936" s="47"/>
      <c r="R1936" s="47"/>
    </row>
    <row r="1937">
      <c r="A1937" s="94"/>
      <c r="F1937" s="3"/>
      <c r="G1937" s="3"/>
      <c r="H1937" s="3"/>
      <c r="I1937" s="3"/>
      <c r="J1937" s="3"/>
      <c r="L1937" s="47"/>
      <c r="R1937" s="47"/>
    </row>
    <row r="1938">
      <c r="A1938" s="94"/>
      <c r="F1938" s="3"/>
      <c r="G1938" s="3"/>
      <c r="H1938" s="3"/>
      <c r="I1938" s="3"/>
      <c r="J1938" s="3"/>
      <c r="L1938" s="47"/>
      <c r="R1938" s="47"/>
    </row>
    <row r="1939">
      <c r="A1939" s="94"/>
      <c r="F1939" s="3"/>
      <c r="G1939" s="3"/>
      <c r="H1939" s="3"/>
      <c r="I1939" s="3"/>
      <c r="J1939" s="3"/>
      <c r="L1939" s="47"/>
      <c r="R1939" s="47"/>
    </row>
    <row r="1940">
      <c r="A1940" s="94"/>
      <c r="F1940" s="3"/>
      <c r="G1940" s="3"/>
      <c r="H1940" s="3"/>
      <c r="I1940" s="3"/>
      <c r="J1940" s="3"/>
      <c r="L1940" s="47"/>
      <c r="R1940" s="47"/>
    </row>
    <row r="1941">
      <c r="A1941" s="94"/>
      <c r="F1941" s="3"/>
      <c r="G1941" s="3"/>
      <c r="H1941" s="3"/>
      <c r="I1941" s="3"/>
      <c r="J1941" s="3"/>
      <c r="L1941" s="47"/>
      <c r="R1941" s="47"/>
    </row>
    <row r="1942">
      <c r="A1942" s="94"/>
      <c r="F1942" s="3"/>
      <c r="G1942" s="3"/>
      <c r="H1942" s="3"/>
      <c r="I1942" s="3"/>
      <c r="J1942" s="3"/>
      <c r="L1942" s="47"/>
      <c r="R1942" s="47"/>
    </row>
    <row r="1943">
      <c r="A1943" s="94"/>
      <c r="F1943" s="3"/>
      <c r="G1943" s="3"/>
      <c r="H1943" s="3"/>
      <c r="I1943" s="3"/>
      <c r="J1943" s="3"/>
      <c r="L1943" s="47"/>
      <c r="R1943" s="47"/>
    </row>
    <row r="1944">
      <c r="A1944" s="94"/>
      <c r="F1944" s="3"/>
      <c r="G1944" s="3"/>
      <c r="H1944" s="3"/>
      <c r="I1944" s="3"/>
      <c r="J1944" s="3"/>
      <c r="L1944" s="47"/>
      <c r="R1944" s="47"/>
    </row>
    <row r="1945">
      <c r="A1945" s="94"/>
      <c r="F1945" s="3"/>
      <c r="G1945" s="3"/>
      <c r="H1945" s="3"/>
      <c r="I1945" s="3"/>
      <c r="J1945" s="3"/>
      <c r="L1945" s="47"/>
      <c r="R1945" s="47"/>
    </row>
    <row r="1946">
      <c r="A1946" s="94"/>
      <c r="F1946" s="3"/>
      <c r="G1946" s="3"/>
      <c r="H1946" s="3"/>
      <c r="I1946" s="3"/>
      <c r="J1946" s="3"/>
      <c r="L1946" s="47"/>
      <c r="R1946" s="47"/>
    </row>
    <row r="1947">
      <c r="A1947" s="94"/>
      <c r="F1947" s="3"/>
      <c r="G1947" s="3"/>
      <c r="H1947" s="3"/>
      <c r="I1947" s="3"/>
      <c r="J1947" s="3"/>
      <c r="L1947" s="47"/>
      <c r="R1947" s="47"/>
    </row>
    <row r="1948">
      <c r="A1948" s="94"/>
      <c r="F1948" s="3"/>
      <c r="G1948" s="3"/>
      <c r="H1948" s="3"/>
      <c r="I1948" s="3"/>
      <c r="J1948" s="3"/>
      <c r="L1948" s="47"/>
      <c r="R1948" s="47"/>
    </row>
    <row r="1949">
      <c r="A1949" s="94"/>
      <c r="F1949" s="3"/>
      <c r="G1949" s="3"/>
      <c r="H1949" s="3"/>
      <c r="I1949" s="3"/>
      <c r="J1949" s="3"/>
      <c r="L1949" s="47"/>
      <c r="R1949" s="47"/>
    </row>
    <row r="1950">
      <c r="A1950" s="94"/>
      <c r="F1950" s="3"/>
      <c r="G1950" s="3"/>
      <c r="H1950" s="3"/>
      <c r="I1950" s="3"/>
      <c r="J1950" s="3"/>
      <c r="L1950" s="47"/>
      <c r="R1950" s="47"/>
    </row>
    <row r="1951">
      <c r="A1951" s="94"/>
      <c r="F1951" s="3"/>
      <c r="G1951" s="3"/>
      <c r="H1951" s="3"/>
      <c r="I1951" s="3"/>
      <c r="J1951" s="3"/>
      <c r="L1951" s="47"/>
      <c r="R1951" s="47"/>
    </row>
    <row r="1952">
      <c r="A1952" s="94"/>
      <c r="F1952" s="3"/>
      <c r="G1952" s="3"/>
      <c r="H1952" s="3"/>
      <c r="I1952" s="3"/>
      <c r="J1952" s="3"/>
      <c r="L1952" s="47"/>
      <c r="R1952" s="47"/>
    </row>
    <row r="1953">
      <c r="A1953" s="94"/>
      <c r="F1953" s="3"/>
      <c r="G1953" s="3"/>
      <c r="H1953" s="3"/>
      <c r="I1953" s="3"/>
      <c r="J1953" s="3"/>
      <c r="L1953" s="47"/>
      <c r="R1953" s="47"/>
    </row>
    <row r="1954">
      <c r="A1954" s="94"/>
      <c r="F1954" s="3"/>
      <c r="G1954" s="3"/>
      <c r="H1954" s="3"/>
      <c r="I1954" s="3"/>
      <c r="J1954" s="3"/>
      <c r="L1954" s="47"/>
      <c r="R1954" s="47"/>
    </row>
    <row r="1955">
      <c r="A1955" s="94"/>
      <c r="F1955" s="3"/>
      <c r="G1955" s="3"/>
      <c r="H1955" s="3"/>
      <c r="I1955" s="3"/>
      <c r="J1955" s="3"/>
      <c r="L1955" s="47"/>
      <c r="R1955" s="47"/>
    </row>
    <row r="1956">
      <c r="A1956" s="94"/>
      <c r="F1956" s="3"/>
      <c r="G1956" s="3"/>
      <c r="H1956" s="3"/>
      <c r="I1956" s="3"/>
      <c r="J1956" s="3"/>
      <c r="L1956" s="47"/>
      <c r="R1956" s="47"/>
    </row>
    <row r="1957">
      <c r="A1957" s="94"/>
      <c r="F1957" s="3"/>
      <c r="G1957" s="3"/>
      <c r="H1957" s="3"/>
      <c r="I1957" s="3"/>
      <c r="J1957" s="3"/>
      <c r="L1957" s="47"/>
      <c r="R1957" s="47"/>
    </row>
    <row r="1958">
      <c r="A1958" s="94"/>
      <c r="F1958" s="3"/>
      <c r="G1958" s="3"/>
      <c r="H1958" s="3"/>
      <c r="I1958" s="3"/>
      <c r="J1958" s="3"/>
      <c r="L1958" s="47"/>
      <c r="R1958" s="47"/>
    </row>
    <row r="1959">
      <c r="A1959" s="94"/>
      <c r="F1959" s="3"/>
      <c r="G1959" s="3"/>
      <c r="H1959" s="3"/>
      <c r="I1959" s="3"/>
      <c r="J1959" s="3"/>
      <c r="L1959" s="47"/>
      <c r="R1959" s="47"/>
    </row>
    <row r="1960">
      <c r="A1960" s="94"/>
      <c r="F1960" s="3"/>
      <c r="G1960" s="3"/>
      <c r="H1960" s="3"/>
      <c r="I1960" s="3"/>
      <c r="J1960" s="3"/>
      <c r="L1960" s="47"/>
      <c r="R1960" s="47"/>
    </row>
    <row r="1961">
      <c r="A1961" s="94"/>
      <c r="F1961" s="3"/>
      <c r="G1961" s="3"/>
      <c r="H1961" s="3"/>
      <c r="I1961" s="3"/>
      <c r="J1961" s="3"/>
      <c r="L1961" s="47"/>
      <c r="R1961" s="47"/>
    </row>
    <row r="1962">
      <c r="A1962" s="94"/>
      <c r="F1962" s="3"/>
      <c r="G1962" s="3"/>
      <c r="H1962" s="3"/>
      <c r="I1962" s="3"/>
      <c r="J1962" s="3"/>
      <c r="L1962" s="47"/>
      <c r="R1962" s="47"/>
    </row>
    <row r="1963">
      <c r="A1963" s="94"/>
      <c r="F1963" s="3"/>
      <c r="G1963" s="3"/>
      <c r="H1963" s="3"/>
      <c r="I1963" s="3"/>
      <c r="J1963" s="3"/>
      <c r="L1963" s="47"/>
      <c r="R1963" s="47"/>
    </row>
    <row r="1964">
      <c r="A1964" s="94"/>
      <c r="F1964" s="3"/>
      <c r="G1964" s="3"/>
      <c r="H1964" s="3"/>
      <c r="I1964" s="3"/>
      <c r="J1964" s="3"/>
      <c r="L1964" s="47"/>
      <c r="R1964" s="47"/>
    </row>
    <row r="1965">
      <c r="A1965" s="94"/>
      <c r="F1965" s="3"/>
      <c r="G1965" s="3"/>
      <c r="H1965" s="3"/>
      <c r="I1965" s="3"/>
      <c r="J1965" s="3"/>
      <c r="L1965" s="47"/>
      <c r="R1965" s="47"/>
    </row>
    <row r="1966">
      <c r="A1966" s="94"/>
      <c r="F1966" s="3"/>
      <c r="G1966" s="3"/>
      <c r="H1966" s="3"/>
      <c r="I1966" s="3"/>
      <c r="J1966" s="3"/>
      <c r="L1966" s="47"/>
      <c r="R1966" s="47"/>
    </row>
    <row r="1967">
      <c r="A1967" s="94"/>
      <c r="F1967" s="3"/>
      <c r="G1967" s="3"/>
      <c r="H1967" s="3"/>
      <c r="I1967" s="3"/>
      <c r="J1967" s="3"/>
      <c r="L1967" s="47"/>
      <c r="R1967" s="47"/>
    </row>
    <row r="1968">
      <c r="A1968" s="94"/>
      <c r="F1968" s="3"/>
      <c r="G1968" s="3"/>
      <c r="H1968" s="3"/>
      <c r="I1968" s="3"/>
      <c r="J1968" s="3"/>
      <c r="L1968" s="47"/>
      <c r="R1968" s="47"/>
    </row>
    <row r="1969">
      <c r="A1969" s="94"/>
      <c r="F1969" s="3"/>
      <c r="G1969" s="3"/>
      <c r="H1969" s="3"/>
      <c r="I1969" s="3"/>
      <c r="J1969" s="3"/>
      <c r="L1969" s="47"/>
      <c r="R1969" s="47"/>
    </row>
    <row r="1970">
      <c r="A1970" s="94"/>
      <c r="F1970" s="3"/>
      <c r="G1970" s="3"/>
      <c r="H1970" s="3"/>
      <c r="I1970" s="3"/>
      <c r="J1970" s="3"/>
      <c r="L1970" s="47"/>
      <c r="R1970" s="47"/>
    </row>
    <row r="1971">
      <c r="A1971" s="94"/>
      <c r="F1971" s="3"/>
      <c r="G1971" s="3"/>
      <c r="H1971" s="3"/>
      <c r="I1971" s="3"/>
      <c r="J1971" s="3"/>
      <c r="L1971" s="47"/>
      <c r="R1971" s="47"/>
    </row>
    <row r="1972">
      <c r="A1972" s="94"/>
      <c r="F1972" s="3"/>
      <c r="G1972" s="3"/>
      <c r="H1972" s="3"/>
      <c r="I1972" s="3"/>
      <c r="J1972" s="3"/>
      <c r="L1972" s="47"/>
      <c r="R1972" s="47"/>
    </row>
    <row r="1973">
      <c r="A1973" s="94"/>
      <c r="F1973" s="3"/>
      <c r="G1973" s="3"/>
      <c r="H1973" s="3"/>
      <c r="I1973" s="3"/>
      <c r="J1973" s="3"/>
      <c r="L1973" s="47"/>
      <c r="R1973" s="47"/>
    </row>
    <row r="1974">
      <c r="A1974" s="94"/>
      <c r="F1974" s="3"/>
      <c r="G1974" s="3"/>
      <c r="H1974" s="3"/>
      <c r="I1974" s="3"/>
      <c r="J1974" s="3"/>
      <c r="L1974" s="47"/>
      <c r="R1974" s="47"/>
    </row>
    <row r="1975">
      <c r="A1975" s="94"/>
      <c r="F1975" s="3"/>
      <c r="G1975" s="3"/>
      <c r="H1975" s="3"/>
      <c r="I1975" s="3"/>
      <c r="J1975" s="3"/>
      <c r="L1975" s="47"/>
      <c r="R1975" s="47"/>
    </row>
    <row r="1976">
      <c r="A1976" s="94"/>
      <c r="F1976" s="3"/>
      <c r="G1976" s="3"/>
      <c r="H1976" s="3"/>
      <c r="I1976" s="3"/>
      <c r="J1976" s="3"/>
      <c r="L1976" s="47"/>
      <c r="R1976" s="47"/>
    </row>
    <row r="1977">
      <c r="A1977" s="94"/>
      <c r="F1977" s="3"/>
      <c r="G1977" s="3"/>
      <c r="H1977" s="3"/>
      <c r="I1977" s="3"/>
      <c r="J1977" s="3"/>
      <c r="L1977" s="47"/>
      <c r="R1977" s="47"/>
    </row>
    <row r="1978">
      <c r="A1978" s="94"/>
      <c r="F1978" s="3"/>
      <c r="G1978" s="3"/>
      <c r="H1978" s="3"/>
      <c r="I1978" s="3"/>
      <c r="J1978" s="3"/>
      <c r="L1978" s="47"/>
      <c r="R1978" s="47"/>
    </row>
    <row r="1979">
      <c r="A1979" s="94"/>
      <c r="F1979" s="3"/>
      <c r="G1979" s="3"/>
      <c r="H1979" s="3"/>
      <c r="I1979" s="3"/>
      <c r="J1979" s="3"/>
      <c r="L1979" s="47"/>
      <c r="R1979" s="47"/>
    </row>
    <row r="1980">
      <c r="A1980" s="94"/>
      <c r="F1980" s="3"/>
      <c r="G1980" s="3"/>
      <c r="H1980" s="3"/>
      <c r="I1980" s="3"/>
      <c r="J1980" s="3"/>
      <c r="L1980" s="47"/>
      <c r="R1980" s="47"/>
    </row>
    <row r="1981">
      <c r="A1981" s="94"/>
      <c r="F1981" s="3"/>
      <c r="G1981" s="3"/>
      <c r="H1981" s="3"/>
      <c r="I1981" s="3"/>
      <c r="J1981" s="3"/>
      <c r="L1981" s="47"/>
      <c r="R1981" s="47"/>
    </row>
    <row r="1982">
      <c r="A1982" s="94"/>
      <c r="F1982" s="3"/>
      <c r="G1982" s="3"/>
      <c r="H1982" s="3"/>
      <c r="I1982" s="3"/>
      <c r="J1982" s="3"/>
      <c r="L1982" s="47"/>
      <c r="R1982" s="47"/>
    </row>
    <row r="1983">
      <c r="A1983" s="94"/>
      <c r="F1983" s="3"/>
      <c r="G1983" s="3"/>
      <c r="H1983" s="3"/>
      <c r="I1983" s="3"/>
      <c r="J1983" s="3"/>
      <c r="L1983" s="47"/>
      <c r="R1983" s="47"/>
    </row>
    <row r="1984">
      <c r="A1984" s="94"/>
      <c r="F1984" s="3"/>
      <c r="G1984" s="3"/>
      <c r="H1984" s="3"/>
      <c r="I1984" s="3"/>
      <c r="J1984" s="3"/>
      <c r="L1984" s="47"/>
      <c r="R1984" s="47"/>
    </row>
    <row r="1985">
      <c r="A1985" s="94"/>
      <c r="F1985" s="3"/>
      <c r="G1985" s="3"/>
      <c r="H1985" s="3"/>
      <c r="I1985" s="3"/>
      <c r="J1985" s="3"/>
      <c r="L1985" s="47"/>
      <c r="R1985" s="47"/>
    </row>
    <row r="1986">
      <c r="A1986" s="94"/>
      <c r="F1986" s="3"/>
      <c r="G1986" s="3"/>
      <c r="H1986" s="3"/>
      <c r="I1986" s="3"/>
      <c r="J1986" s="3"/>
      <c r="L1986" s="47"/>
      <c r="R1986" s="47"/>
    </row>
    <row r="1987">
      <c r="A1987" s="94"/>
      <c r="F1987" s="3"/>
      <c r="G1987" s="3"/>
      <c r="H1987" s="3"/>
      <c r="I1987" s="3"/>
      <c r="J1987" s="3"/>
      <c r="L1987" s="47"/>
      <c r="R1987" s="47"/>
    </row>
    <row r="1988">
      <c r="A1988" s="94"/>
      <c r="F1988" s="3"/>
      <c r="G1988" s="3"/>
      <c r="H1988" s="3"/>
      <c r="I1988" s="3"/>
      <c r="J1988" s="3"/>
      <c r="L1988" s="47"/>
      <c r="R1988" s="47"/>
    </row>
    <row r="1989">
      <c r="A1989" s="94"/>
      <c r="F1989" s="3"/>
      <c r="G1989" s="3"/>
      <c r="H1989" s="3"/>
      <c r="I1989" s="3"/>
      <c r="J1989" s="3"/>
      <c r="L1989" s="47"/>
      <c r="R1989" s="47"/>
    </row>
    <row r="1990">
      <c r="A1990" s="94"/>
      <c r="F1990" s="3"/>
      <c r="G1990" s="3"/>
      <c r="H1990" s="3"/>
      <c r="I1990" s="3"/>
      <c r="J1990" s="3"/>
      <c r="L1990" s="47"/>
      <c r="R1990" s="47"/>
    </row>
    <row r="1991">
      <c r="A1991" s="94"/>
      <c r="F1991" s="3"/>
      <c r="G1991" s="3"/>
      <c r="H1991" s="3"/>
      <c r="I1991" s="3"/>
      <c r="J1991" s="3"/>
      <c r="L1991" s="47"/>
      <c r="R1991" s="47"/>
    </row>
    <row r="1992">
      <c r="A1992" s="94"/>
      <c r="F1992" s="3"/>
      <c r="G1992" s="3"/>
      <c r="H1992" s="3"/>
      <c r="I1992" s="3"/>
      <c r="J1992" s="3"/>
      <c r="L1992" s="47"/>
      <c r="R1992" s="47"/>
    </row>
    <row r="1993">
      <c r="A1993" s="94"/>
      <c r="F1993" s="3"/>
      <c r="G1993" s="3"/>
      <c r="H1993" s="3"/>
      <c r="I1993" s="3"/>
      <c r="J1993" s="3"/>
      <c r="L1993" s="47"/>
      <c r="R1993" s="47"/>
    </row>
    <row r="1994">
      <c r="A1994" s="94"/>
      <c r="F1994" s="3"/>
      <c r="G1994" s="3"/>
      <c r="H1994" s="3"/>
      <c r="I1994" s="3"/>
      <c r="J1994" s="3"/>
      <c r="L1994" s="47"/>
      <c r="R1994" s="47"/>
    </row>
    <row r="1995">
      <c r="A1995" s="94"/>
      <c r="F1995" s="3"/>
      <c r="G1995" s="3"/>
      <c r="H1995" s="3"/>
      <c r="I1995" s="3"/>
      <c r="J1995" s="3"/>
      <c r="L1995" s="47"/>
      <c r="R1995" s="47"/>
    </row>
    <row r="1996">
      <c r="A1996" s="94"/>
      <c r="F1996" s="3"/>
      <c r="G1996" s="3"/>
      <c r="H1996" s="3"/>
      <c r="I1996" s="3"/>
      <c r="J1996" s="3"/>
      <c r="L1996" s="47"/>
      <c r="R1996" s="47"/>
    </row>
    <row r="1997">
      <c r="A1997" s="94"/>
      <c r="F1997" s="3"/>
      <c r="G1997" s="3"/>
      <c r="H1997" s="3"/>
      <c r="I1997" s="3"/>
      <c r="J1997" s="3"/>
      <c r="L1997" s="47"/>
      <c r="R1997" s="47"/>
    </row>
    <row r="1998">
      <c r="A1998" s="94"/>
      <c r="F1998" s="3"/>
      <c r="G1998" s="3"/>
      <c r="H1998" s="3"/>
      <c r="I1998" s="3"/>
      <c r="J1998" s="3"/>
      <c r="L1998" s="47"/>
      <c r="R1998" s="47"/>
    </row>
    <row r="1999">
      <c r="A1999" s="94"/>
      <c r="F1999" s="3"/>
      <c r="G1999" s="3"/>
      <c r="H1999" s="3"/>
      <c r="I1999" s="3"/>
      <c r="J1999" s="3"/>
      <c r="L1999" s="47"/>
      <c r="R1999" s="47"/>
    </row>
    <row r="2000">
      <c r="A2000" s="94"/>
      <c r="F2000" s="3"/>
      <c r="G2000" s="3"/>
      <c r="H2000" s="3"/>
      <c r="I2000" s="3"/>
      <c r="J2000" s="3"/>
      <c r="L2000" s="47"/>
      <c r="R2000" s="47"/>
    </row>
    <row r="2001">
      <c r="A2001" s="94"/>
      <c r="F2001" s="3"/>
      <c r="G2001" s="3"/>
      <c r="H2001" s="3"/>
      <c r="I2001" s="3"/>
      <c r="J2001" s="3"/>
      <c r="L2001" s="47"/>
      <c r="R2001" s="47"/>
    </row>
    <row r="2002">
      <c r="A2002" s="94"/>
      <c r="F2002" s="3"/>
      <c r="G2002" s="3"/>
      <c r="H2002" s="3"/>
      <c r="I2002" s="3"/>
      <c r="J2002" s="3"/>
      <c r="L2002" s="47"/>
      <c r="R2002" s="47"/>
    </row>
    <row r="2003">
      <c r="A2003" s="94"/>
      <c r="F2003" s="3"/>
      <c r="G2003" s="3"/>
      <c r="H2003" s="3"/>
      <c r="I2003" s="3"/>
      <c r="J2003" s="3"/>
      <c r="L2003" s="47"/>
      <c r="R2003" s="47"/>
    </row>
    <row r="2004">
      <c r="A2004" s="94"/>
      <c r="F2004" s="3"/>
      <c r="G2004" s="3"/>
      <c r="H2004" s="3"/>
      <c r="I2004" s="3"/>
      <c r="J2004" s="3"/>
      <c r="L2004" s="47"/>
      <c r="R2004" s="47"/>
    </row>
    <row r="2005">
      <c r="A2005" s="94"/>
      <c r="F2005" s="3"/>
      <c r="G2005" s="3"/>
      <c r="H2005" s="3"/>
      <c r="I2005" s="3"/>
      <c r="J2005" s="3"/>
      <c r="L2005" s="47"/>
      <c r="R2005" s="47"/>
    </row>
    <row r="2006">
      <c r="A2006" s="94"/>
      <c r="F2006" s="3"/>
      <c r="G2006" s="3"/>
      <c r="H2006" s="3"/>
      <c r="I2006" s="3"/>
      <c r="J2006" s="3"/>
      <c r="L2006" s="47"/>
      <c r="R2006" s="47"/>
    </row>
    <row r="2007">
      <c r="A2007" s="94"/>
      <c r="F2007" s="3"/>
      <c r="G2007" s="3"/>
      <c r="H2007" s="3"/>
      <c r="I2007" s="3"/>
      <c r="J2007" s="3"/>
      <c r="L2007" s="47"/>
      <c r="R2007" s="47"/>
    </row>
    <row r="2008">
      <c r="A2008" s="94"/>
      <c r="F2008" s="3"/>
      <c r="G2008" s="3"/>
      <c r="H2008" s="3"/>
      <c r="I2008" s="3"/>
      <c r="J2008" s="3"/>
      <c r="L2008" s="47"/>
      <c r="R2008" s="47"/>
    </row>
    <row r="2009">
      <c r="A2009" s="94"/>
      <c r="F2009" s="3"/>
      <c r="G2009" s="3"/>
      <c r="H2009" s="3"/>
      <c r="I2009" s="3"/>
      <c r="J2009" s="3"/>
      <c r="L2009" s="47"/>
      <c r="R2009" s="47"/>
    </row>
    <row r="2010">
      <c r="A2010" s="94"/>
      <c r="F2010" s="3"/>
      <c r="G2010" s="3"/>
      <c r="H2010" s="3"/>
      <c r="I2010" s="3"/>
      <c r="J2010" s="3"/>
      <c r="L2010" s="47"/>
      <c r="R2010" s="47"/>
    </row>
    <row r="2011">
      <c r="A2011" s="94"/>
      <c r="F2011" s="3"/>
      <c r="G2011" s="3"/>
      <c r="H2011" s="3"/>
      <c r="I2011" s="3"/>
      <c r="J2011" s="3"/>
      <c r="L2011" s="47"/>
      <c r="R2011" s="47"/>
    </row>
    <row r="2012">
      <c r="A2012" s="94"/>
      <c r="F2012" s="3"/>
      <c r="G2012" s="3"/>
      <c r="H2012" s="3"/>
      <c r="I2012" s="3"/>
      <c r="J2012" s="3"/>
      <c r="L2012" s="47"/>
      <c r="R2012" s="47"/>
    </row>
    <row r="2013">
      <c r="A2013" s="94"/>
      <c r="F2013" s="3"/>
      <c r="G2013" s="3"/>
      <c r="H2013" s="3"/>
      <c r="I2013" s="3"/>
      <c r="J2013" s="3"/>
      <c r="L2013" s="47"/>
      <c r="R2013" s="47"/>
    </row>
    <row r="2014">
      <c r="A2014" s="94"/>
      <c r="F2014" s="3"/>
      <c r="G2014" s="3"/>
      <c r="H2014" s="3"/>
      <c r="I2014" s="3"/>
      <c r="J2014" s="3"/>
      <c r="L2014" s="47"/>
      <c r="R2014" s="47"/>
    </row>
    <row r="2015">
      <c r="A2015" s="94"/>
      <c r="F2015" s="3"/>
      <c r="G2015" s="3"/>
      <c r="H2015" s="3"/>
      <c r="I2015" s="3"/>
      <c r="J2015" s="3"/>
      <c r="L2015" s="47"/>
      <c r="R2015" s="47"/>
    </row>
    <row r="2016">
      <c r="A2016" s="94"/>
      <c r="F2016" s="3"/>
      <c r="G2016" s="3"/>
      <c r="H2016" s="3"/>
      <c r="I2016" s="3"/>
      <c r="J2016" s="3"/>
      <c r="L2016" s="47"/>
      <c r="R2016" s="47"/>
    </row>
    <row r="2017">
      <c r="A2017" s="94"/>
      <c r="F2017" s="3"/>
      <c r="G2017" s="3"/>
      <c r="H2017" s="3"/>
      <c r="I2017" s="3"/>
      <c r="J2017" s="3"/>
      <c r="L2017" s="47"/>
      <c r="R2017" s="47"/>
    </row>
    <row r="2018">
      <c r="A2018" s="94"/>
      <c r="F2018" s="3"/>
      <c r="G2018" s="3"/>
      <c r="H2018" s="3"/>
      <c r="I2018" s="3"/>
      <c r="J2018" s="3"/>
      <c r="L2018" s="47"/>
      <c r="R2018" s="47"/>
    </row>
    <row r="2019">
      <c r="A2019" s="94"/>
      <c r="F2019" s="3"/>
      <c r="G2019" s="3"/>
      <c r="H2019" s="3"/>
      <c r="I2019" s="3"/>
      <c r="J2019" s="3"/>
      <c r="L2019" s="47"/>
      <c r="R2019" s="47"/>
    </row>
    <row r="2020">
      <c r="A2020" s="94"/>
      <c r="F2020" s="3"/>
      <c r="G2020" s="3"/>
      <c r="H2020" s="3"/>
      <c r="I2020" s="3"/>
      <c r="J2020" s="3"/>
      <c r="L2020" s="47"/>
      <c r="R2020" s="47"/>
    </row>
    <row r="2021">
      <c r="A2021" s="94"/>
      <c r="F2021" s="3"/>
      <c r="G2021" s="3"/>
      <c r="H2021" s="3"/>
      <c r="I2021" s="3"/>
      <c r="J2021" s="3"/>
      <c r="L2021" s="47"/>
      <c r="R2021" s="47"/>
    </row>
    <row r="2022">
      <c r="A2022" s="94"/>
      <c r="F2022" s="3"/>
      <c r="G2022" s="3"/>
      <c r="H2022" s="3"/>
      <c r="I2022" s="3"/>
      <c r="J2022" s="3"/>
      <c r="L2022" s="47"/>
      <c r="R2022" s="47"/>
    </row>
    <row r="2023">
      <c r="A2023" s="94"/>
      <c r="F2023" s="3"/>
      <c r="G2023" s="3"/>
      <c r="H2023" s="3"/>
      <c r="I2023" s="3"/>
      <c r="J2023" s="3"/>
      <c r="L2023" s="47"/>
      <c r="R2023" s="47"/>
    </row>
    <row r="2024">
      <c r="A2024" s="94"/>
      <c r="F2024" s="3"/>
      <c r="G2024" s="3"/>
      <c r="H2024" s="3"/>
      <c r="I2024" s="3"/>
      <c r="J2024" s="3"/>
      <c r="L2024" s="47"/>
      <c r="R2024" s="47"/>
    </row>
    <row r="2025">
      <c r="A2025" s="94"/>
      <c r="F2025" s="3"/>
      <c r="G2025" s="3"/>
      <c r="H2025" s="3"/>
      <c r="I2025" s="3"/>
      <c r="J2025" s="3"/>
      <c r="L2025" s="47"/>
      <c r="R2025" s="47"/>
    </row>
    <row r="2026">
      <c r="A2026" s="94"/>
      <c r="F2026" s="3"/>
      <c r="G2026" s="3"/>
      <c r="H2026" s="3"/>
      <c r="I2026" s="3"/>
      <c r="J2026" s="3"/>
      <c r="L2026" s="47"/>
      <c r="R2026" s="47"/>
    </row>
    <row r="2027">
      <c r="A2027" s="94"/>
      <c r="F2027" s="3"/>
      <c r="G2027" s="3"/>
      <c r="H2027" s="3"/>
      <c r="I2027" s="3"/>
      <c r="J2027" s="3"/>
      <c r="L2027" s="47"/>
      <c r="R2027" s="47"/>
    </row>
    <row r="2028">
      <c r="A2028" s="94"/>
      <c r="F2028" s="3"/>
      <c r="G2028" s="3"/>
      <c r="H2028" s="3"/>
      <c r="I2028" s="3"/>
      <c r="J2028" s="3"/>
      <c r="L2028" s="47"/>
      <c r="R2028" s="47"/>
    </row>
    <row r="2029">
      <c r="A2029" s="94"/>
      <c r="F2029" s="3"/>
      <c r="G2029" s="3"/>
      <c r="H2029" s="3"/>
      <c r="I2029" s="3"/>
      <c r="J2029" s="3"/>
      <c r="L2029" s="47"/>
      <c r="R2029" s="47"/>
    </row>
    <row r="2030">
      <c r="A2030" s="94"/>
      <c r="F2030" s="3"/>
      <c r="G2030" s="3"/>
      <c r="H2030" s="3"/>
      <c r="I2030" s="3"/>
      <c r="J2030" s="3"/>
      <c r="L2030" s="47"/>
      <c r="R2030" s="47"/>
    </row>
    <row r="2031">
      <c r="A2031" s="94"/>
      <c r="F2031" s="3"/>
      <c r="G2031" s="3"/>
      <c r="H2031" s="3"/>
      <c r="I2031" s="3"/>
      <c r="J2031" s="3"/>
      <c r="L2031" s="47"/>
      <c r="R2031" s="47"/>
    </row>
    <row r="2032">
      <c r="A2032" s="94"/>
      <c r="F2032" s="3"/>
      <c r="G2032" s="3"/>
      <c r="H2032" s="3"/>
      <c r="I2032" s="3"/>
      <c r="J2032" s="3"/>
      <c r="L2032" s="47"/>
      <c r="R2032" s="47"/>
    </row>
    <row r="2033">
      <c r="A2033" s="94"/>
      <c r="F2033" s="3"/>
      <c r="G2033" s="3"/>
      <c r="H2033" s="3"/>
      <c r="I2033" s="3"/>
      <c r="J2033" s="3"/>
      <c r="L2033" s="47"/>
      <c r="R2033" s="47"/>
    </row>
    <row r="2034">
      <c r="A2034" s="94"/>
      <c r="F2034" s="3"/>
      <c r="G2034" s="3"/>
      <c r="H2034" s="3"/>
      <c r="I2034" s="3"/>
      <c r="J2034" s="3"/>
      <c r="L2034" s="47"/>
      <c r="R2034" s="47"/>
    </row>
    <row r="2035">
      <c r="A2035" s="94"/>
      <c r="F2035" s="3"/>
      <c r="G2035" s="3"/>
      <c r="H2035" s="3"/>
      <c r="I2035" s="3"/>
      <c r="J2035" s="3"/>
      <c r="L2035" s="47"/>
      <c r="R2035" s="47"/>
    </row>
    <row r="2036">
      <c r="A2036" s="94"/>
      <c r="F2036" s="3"/>
      <c r="G2036" s="3"/>
      <c r="H2036" s="3"/>
      <c r="I2036" s="3"/>
      <c r="J2036" s="3"/>
      <c r="L2036" s="47"/>
      <c r="R2036" s="47"/>
    </row>
    <row r="2037">
      <c r="A2037" s="94"/>
      <c r="F2037" s="3"/>
      <c r="G2037" s="3"/>
      <c r="H2037" s="3"/>
      <c r="I2037" s="3"/>
      <c r="J2037" s="3"/>
      <c r="L2037" s="47"/>
      <c r="R2037" s="47"/>
    </row>
    <row r="2038">
      <c r="A2038" s="94"/>
      <c r="F2038" s="3"/>
      <c r="G2038" s="3"/>
      <c r="H2038" s="3"/>
      <c r="I2038" s="3"/>
      <c r="J2038" s="3"/>
      <c r="L2038" s="47"/>
      <c r="R2038" s="47"/>
    </row>
    <row r="2039">
      <c r="A2039" s="94"/>
      <c r="F2039" s="3"/>
      <c r="G2039" s="3"/>
      <c r="H2039" s="3"/>
      <c r="I2039" s="3"/>
      <c r="J2039" s="3"/>
      <c r="L2039" s="47"/>
      <c r="R2039" s="47"/>
    </row>
    <row r="2040">
      <c r="A2040" s="94"/>
      <c r="F2040" s="3"/>
      <c r="G2040" s="3"/>
      <c r="H2040" s="3"/>
      <c r="I2040" s="3"/>
      <c r="J2040" s="3"/>
      <c r="L2040" s="47"/>
      <c r="R2040" s="47"/>
    </row>
    <row r="2041">
      <c r="A2041" s="94"/>
      <c r="F2041" s="3"/>
      <c r="G2041" s="3"/>
      <c r="H2041" s="3"/>
      <c r="I2041" s="3"/>
      <c r="J2041" s="3"/>
      <c r="L2041" s="47"/>
      <c r="R2041" s="47"/>
    </row>
    <row r="2042">
      <c r="A2042" s="94"/>
      <c r="F2042" s="3"/>
      <c r="G2042" s="3"/>
      <c r="H2042" s="3"/>
      <c r="I2042" s="3"/>
      <c r="J2042" s="3"/>
      <c r="L2042" s="47"/>
      <c r="R2042" s="47"/>
    </row>
    <row r="2043">
      <c r="A2043" s="94"/>
      <c r="F2043" s="3"/>
      <c r="G2043" s="3"/>
      <c r="H2043" s="3"/>
      <c r="I2043" s="3"/>
      <c r="J2043" s="3"/>
      <c r="L2043" s="47"/>
      <c r="R2043" s="47"/>
    </row>
    <row r="2044">
      <c r="A2044" s="94"/>
      <c r="F2044" s="3"/>
      <c r="G2044" s="3"/>
      <c r="H2044" s="3"/>
      <c r="I2044" s="3"/>
      <c r="J2044" s="3"/>
      <c r="L2044" s="47"/>
      <c r="R2044" s="47"/>
    </row>
    <row r="2045">
      <c r="A2045" s="94"/>
      <c r="F2045" s="3"/>
      <c r="G2045" s="3"/>
      <c r="H2045" s="3"/>
      <c r="I2045" s="3"/>
      <c r="J2045" s="3"/>
      <c r="L2045" s="47"/>
      <c r="R2045" s="47"/>
    </row>
    <row r="2046">
      <c r="A2046" s="94"/>
      <c r="F2046" s="3"/>
      <c r="G2046" s="3"/>
      <c r="H2046" s="3"/>
      <c r="I2046" s="3"/>
      <c r="J2046" s="3"/>
      <c r="L2046" s="47"/>
      <c r="R2046" s="47"/>
    </row>
    <row r="2047">
      <c r="A2047" s="94"/>
      <c r="F2047" s="3"/>
      <c r="G2047" s="3"/>
      <c r="H2047" s="3"/>
      <c r="I2047" s="3"/>
      <c r="J2047" s="3"/>
      <c r="L2047" s="47"/>
      <c r="R2047" s="47"/>
    </row>
    <row r="2048">
      <c r="A2048" s="94"/>
      <c r="F2048" s="3"/>
      <c r="G2048" s="3"/>
      <c r="H2048" s="3"/>
      <c r="I2048" s="3"/>
      <c r="J2048" s="3"/>
      <c r="L2048" s="47"/>
      <c r="R2048" s="47"/>
    </row>
    <row r="2049">
      <c r="A2049" s="94"/>
      <c r="F2049" s="3"/>
      <c r="G2049" s="3"/>
      <c r="H2049" s="3"/>
      <c r="I2049" s="3"/>
      <c r="J2049" s="3"/>
      <c r="L2049" s="47"/>
      <c r="R2049" s="47"/>
    </row>
    <row r="2050">
      <c r="A2050" s="94"/>
      <c r="F2050" s="3"/>
      <c r="G2050" s="3"/>
      <c r="H2050" s="3"/>
      <c r="I2050" s="3"/>
      <c r="J2050" s="3"/>
      <c r="L2050" s="47"/>
      <c r="R2050" s="47"/>
    </row>
    <row r="2051">
      <c r="A2051" s="94"/>
      <c r="F2051" s="3"/>
      <c r="G2051" s="3"/>
      <c r="H2051" s="3"/>
      <c r="I2051" s="3"/>
      <c r="J2051" s="3"/>
      <c r="L2051" s="47"/>
      <c r="R2051" s="47"/>
    </row>
    <row r="2052">
      <c r="A2052" s="94"/>
      <c r="F2052" s="3"/>
      <c r="G2052" s="3"/>
      <c r="H2052" s="3"/>
      <c r="I2052" s="3"/>
      <c r="J2052" s="3"/>
      <c r="L2052" s="47"/>
      <c r="R2052" s="47"/>
    </row>
    <row r="2053">
      <c r="A2053" s="94"/>
      <c r="F2053" s="3"/>
      <c r="G2053" s="3"/>
      <c r="H2053" s="3"/>
      <c r="I2053" s="3"/>
      <c r="J2053" s="3"/>
      <c r="L2053" s="47"/>
      <c r="R2053" s="47"/>
    </row>
    <row r="2054">
      <c r="A2054" s="94"/>
      <c r="F2054" s="3"/>
      <c r="G2054" s="3"/>
      <c r="H2054" s="3"/>
      <c r="I2054" s="3"/>
      <c r="J2054" s="3"/>
      <c r="L2054" s="47"/>
      <c r="R2054" s="47"/>
    </row>
    <row r="2055">
      <c r="A2055" s="94"/>
      <c r="F2055" s="3"/>
      <c r="G2055" s="3"/>
      <c r="H2055" s="3"/>
      <c r="I2055" s="3"/>
      <c r="J2055" s="3"/>
      <c r="L2055" s="47"/>
      <c r="R2055" s="47"/>
    </row>
    <row r="2056">
      <c r="A2056" s="94"/>
      <c r="F2056" s="3"/>
      <c r="G2056" s="3"/>
      <c r="H2056" s="3"/>
      <c r="I2056" s="3"/>
      <c r="J2056" s="3"/>
      <c r="L2056" s="47"/>
      <c r="R2056" s="47"/>
    </row>
    <row r="2057">
      <c r="A2057" s="94"/>
      <c r="F2057" s="3"/>
      <c r="G2057" s="3"/>
      <c r="H2057" s="3"/>
      <c r="I2057" s="3"/>
      <c r="J2057" s="3"/>
      <c r="L2057" s="47"/>
      <c r="R2057" s="47"/>
    </row>
    <row r="2058">
      <c r="A2058" s="94"/>
      <c r="F2058" s="3"/>
      <c r="G2058" s="3"/>
      <c r="H2058" s="3"/>
      <c r="I2058" s="3"/>
      <c r="J2058" s="3"/>
      <c r="L2058" s="47"/>
      <c r="R2058" s="47"/>
    </row>
    <row r="2059">
      <c r="A2059" s="94"/>
      <c r="F2059" s="3"/>
      <c r="G2059" s="3"/>
      <c r="H2059" s="3"/>
      <c r="I2059" s="3"/>
      <c r="J2059" s="3"/>
      <c r="L2059" s="47"/>
      <c r="R2059" s="47"/>
    </row>
    <row r="2060">
      <c r="A2060" s="94"/>
      <c r="F2060" s="3"/>
      <c r="G2060" s="3"/>
      <c r="H2060" s="3"/>
      <c r="I2060" s="3"/>
      <c r="J2060" s="3"/>
      <c r="L2060" s="47"/>
      <c r="R2060" s="47"/>
    </row>
    <row r="2061">
      <c r="A2061" s="94"/>
      <c r="F2061" s="3"/>
      <c r="G2061" s="3"/>
      <c r="H2061" s="3"/>
      <c r="I2061" s="3"/>
      <c r="J2061" s="3"/>
      <c r="L2061" s="47"/>
      <c r="R2061" s="47"/>
    </row>
    <row r="2062">
      <c r="A2062" s="94"/>
      <c r="F2062" s="3"/>
      <c r="G2062" s="3"/>
      <c r="H2062" s="3"/>
      <c r="I2062" s="3"/>
      <c r="J2062" s="3"/>
      <c r="L2062" s="47"/>
      <c r="R2062" s="47"/>
    </row>
    <row r="2063">
      <c r="A2063" s="94"/>
      <c r="F2063" s="3"/>
      <c r="G2063" s="3"/>
      <c r="H2063" s="3"/>
      <c r="I2063" s="3"/>
      <c r="J2063" s="3"/>
      <c r="L2063" s="47"/>
      <c r="R2063" s="47"/>
    </row>
    <row r="2064">
      <c r="A2064" s="94"/>
      <c r="F2064" s="3"/>
      <c r="G2064" s="3"/>
      <c r="H2064" s="3"/>
      <c r="I2064" s="3"/>
      <c r="J2064" s="3"/>
      <c r="L2064" s="47"/>
      <c r="R2064" s="47"/>
    </row>
    <row r="2065">
      <c r="A2065" s="94"/>
      <c r="F2065" s="3"/>
      <c r="G2065" s="3"/>
      <c r="H2065" s="3"/>
      <c r="I2065" s="3"/>
      <c r="J2065" s="3"/>
      <c r="L2065" s="47"/>
      <c r="R2065" s="47"/>
    </row>
    <row r="2066">
      <c r="A2066" s="94"/>
      <c r="F2066" s="3"/>
      <c r="G2066" s="3"/>
      <c r="H2066" s="3"/>
      <c r="I2066" s="3"/>
      <c r="J2066" s="3"/>
      <c r="L2066" s="47"/>
      <c r="R2066" s="47"/>
    </row>
    <row r="2067">
      <c r="A2067" s="94"/>
      <c r="F2067" s="3"/>
      <c r="G2067" s="3"/>
      <c r="H2067" s="3"/>
      <c r="I2067" s="3"/>
      <c r="J2067" s="3"/>
      <c r="L2067" s="47"/>
      <c r="R2067" s="47"/>
    </row>
    <row r="2068">
      <c r="A2068" s="94"/>
      <c r="F2068" s="3"/>
      <c r="G2068" s="3"/>
      <c r="H2068" s="3"/>
      <c r="I2068" s="3"/>
      <c r="J2068" s="3"/>
      <c r="L2068" s="47"/>
      <c r="R2068" s="47"/>
    </row>
    <row r="2069">
      <c r="A2069" s="94"/>
      <c r="F2069" s="3"/>
      <c r="G2069" s="3"/>
      <c r="H2069" s="3"/>
      <c r="I2069" s="3"/>
      <c r="J2069" s="3"/>
      <c r="L2069" s="47"/>
      <c r="R2069" s="47"/>
    </row>
    <row r="2070">
      <c r="A2070" s="94"/>
      <c r="F2070" s="3"/>
      <c r="G2070" s="3"/>
      <c r="H2070" s="3"/>
      <c r="I2070" s="3"/>
      <c r="J2070" s="3"/>
      <c r="L2070" s="47"/>
      <c r="R2070" s="47"/>
    </row>
    <row r="2071">
      <c r="A2071" s="94"/>
      <c r="F2071" s="3"/>
      <c r="G2071" s="3"/>
      <c r="H2071" s="3"/>
      <c r="I2071" s="3"/>
      <c r="J2071" s="3"/>
      <c r="L2071" s="47"/>
      <c r="R2071" s="47"/>
    </row>
    <row r="2072">
      <c r="A2072" s="94"/>
      <c r="F2072" s="3"/>
      <c r="G2072" s="3"/>
      <c r="H2072" s="3"/>
      <c r="I2072" s="3"/>
      <c r="J2072" s="3"/>
      <c r="L2072" s="47"/>
      <c r="R2072" s="47"/>
    </row>
    <row r="2073">
      <c r="A2073" s="94"/>
      <c r="F2073" s="3"/>
      <c r="G2073" s="3"/>
      <c r="H2073" s="3"/>
      <c r="I2073" s="3"/>
      <c r="J2073" s="3"/>
      <c r="L2073" s="47"/>
      <c r="R2073" s="47"/>
    </row>
    <row r="2074">
      <c r="A2074" s="94"/>
      <c r="F2074" s="3"/>
      <c r="G2074" s="3"/>
      <c r="H2074" s="3"/>
      <c r="I2074" s="3"/>
      <c r="J2074" s="3"/>
      <c r="L2074" s="47"/>
      <c r="R2074" s="47"/>
    </row>
    <row r="2075">
      <c r="A2075" s="94"/>
      <c r="F2075" s="3"/>
      <c r="G2075" s="3"/>
      <c r="H2075" s="3"/>
      <c r="I2075" s="3"/>
      <c r="J2075" s="3"/>
      <c r="L2075" s="47"/>
      <c r="R2075" s="47"/>
    </row>
    <row r="2076">
      <c r="A2076" s="94"/>
      <c r="F2076" s="3"/>
      <c r="G2076" s="3"/>
      <c r="H2076" s="3"/>
      <c r="I2076" s="3"/>
      <c r="J2076" s="3"/>
      <c r="L2076" s="47"/>
      <c r="R2076" s="47"/>
    </row>
    <row r="2077">
      <c r="A2077" s="94"/>
      <c r="F2077" s="3"/>
      <c r="G2077" s="3"/>
      <c r="H2077" s="3"/>
      <c r="I2077" s="3"/>
      <c r="J2077" s="3"/>
      <c r="L2077" s="47"/>
      <c r="R2077" s="47"/>
    </row>
    <row r="2078">
      <c r="A2078" s="94"/>
      <c r="F2078" s="3"/>
      <c r="G2078" s="3"/>
      <c r="H2078" s="3"/>
      <c r="I2078" s="3"/>
      <c r="J2078" s="3"/>
      <c r="L2078" s="47"/>
      <c r="R2078" s="47"/>
    </row>
    <row r="2079">
      <c r="A2079" s="94"/>
      <c r="F2079" s="3"/>
      <c r="G2079" s="3"/>
      <c r="H2079" s="3"/>
      <c r="I2079" s="3"/>
      <c r="J2079" s="3"/>
      <c r="L2079" s="47"/>
      <c r="R2079" s="47"/>
    </row>
    <row r="2080">
      <c r="A2080" s="94"/>
      <c r="F2080" s="3"/>
      <c r="G2080" s="3"/>
      <c r="H2080" s="3"/>
      <c r="I2080" s="3"/>
      <c r="J2080" s="3"/>
      <c r="L2080" s="47"/>
      <c r="R2080" s="47"/>
    </row>
    <row r="2081">
      <c r="A2081" s="94"/>
      <c r="F2081" s="3"/>
      <c r="G2081" s="3"/>
      <c r="H2081" s="3"/>
      <c r="I2081" s="3"/>
      <c r="J2081" s="3"/>
      <c r="L2081" s="47"/>
      <c r="R2081" s="47"/>
    </row>
    <row r="2082">
      <c r="A2082" s="94"/>
      <c r="F2082" s="3"/>
      <c r="G2082" s="3"/>
      <c r="H2082" s="3"/>
      <c r="I2082" s="3"/>
      <c r="J2082" s="3"/>
      <c r="L2082" s="47"/>
      <c r="R2082" s="47"/>
    </row>
    <row r="2083">
      <c r="A2083" s="94"/>
      <c r="F2083" s="3"/>
      <c r="G2083" s="3"/>
      <c r="H2083" s="3"/>
      <c r="I2083" s="3"/>
      <c r="J2083" s="3"/>
      <c r="L2083" s="47"/>
      <c r="R2083" s="47"/>
    </row>
    <row r="2084">
      <c r="A2084" s="94"/>
      <c r="F2084" s="3"/>
      <c r="G2084" s="3"/>
      <c r="H2084" s="3"/>
      <c r="I2084" s="3"/>
      <c r="J2084" s="3"/>
      <c r="L2084" s="47"/>
      <c r="R2084" s="47"/>
    </row>
    <row r="2085">
      <c r="A2085" s="94"/>
      <c r="F2085" s="3"/>
      <c r="G2085" s="3"/>
      <c r="H2085" s="3"/>
      <c r="I2085" s="3"/>
      <c r="J2085" s="3"/>
      <c r="L2085" s="47"/>
      <c r="R2085" s="47"/>
    </row>
    <row r="2086">
      <c r="A2086" s="94"/>
      <c r="F2086" s="3"/>
      <c r="G2086" s="3"/>
      <c r="H2086" s="3"/>
      <c r="I2086" s="3"/>
      <c r="J2086" s="3"/>
      <c r="L2086" s="47"/>
      <c r="R2086" s="47"/>
    </row>
    <row r="2087">
      <c r="A2087" s="94"/>
      <c r="F2087" s="3"/>
      <c r="G2087" s="3"/>
      <c r="H2087" s="3"/>
      <c r="I2087" s="3"/>
      <c r="J2087" s="3"/>
      <c r="L2087" s="47"/>
      <c r="R2087" s="47"/>
    </row>
    <row r="2088">
      <c r="A2088" s="94"/>
      <c r="F2088" s="3"/>
      <c r="G2088" s="3"/>
      <c r="H2088" s="3"/>
      <c r="I2088" s="3"/>
      <c r="J2088" s="3"/>
      <c r="L2088" s="47"/>
      <c r="R2088" s="47"/>
    </row>
    <row r="2089">
      <c r="A2089" s="94"/>
      <c r="F2089" s="3"/>
      <c r="G2089" s="3"/>
      <c r="H2089" s="3"/>
      <c r="I2089" s="3"/>
      <c r="J2089" s="3"/>
      <c r="L2089" s="47"/>
      <c r="R2089" s="47"/>
    </row>
    <row r="2090">
      <c r="A2090" s="94"/>
      <c r="F2090" s="3"/>
      <c r="G2090" s="3"/>
      <c r="H2090" s="3"/>
      <c r="I2090" s="3"/>
      <c r="J2090" s="3"/>
      <c r="L2090" s="47"/>
      <c r="R2090" s="47"/>
    </row>
    <row r="2091">
      <c r="A2091" s="94"/>
      <c r="F2091" s="3"/>
      <c r="G2091" s="3"/>
      <c r="H2091" s="3"/>
      <c r="I2091" s="3"/>
      <c r="J2091" s="3"/>
      <c r="L2091" s="47"/>
      <c r="R2091" s="47"/>
    </row>
    <row r="2092">
      <c r="A2092" s="94"/>
      <c r="F2092" s="3"/>
      <c r="G2092" s="3"/>
      <c r="H2092" s="3"/>
      <c r="I2092" s="3"/>
      <c r="J2092" s="3"/>
      <c r="L2092" s="47"/>
      <c r="R2092" s="47"/>
    </row>
    <row r="2093">
      <c r="A2093" s="94"/>
      <c r="F2093" s="3"/>
      <c r="G2093" s="3"/>
      <c r="H2093" s="3"/>
      <c r="I2093" s="3"/>
      <c r="J2093" s="3"/>
      <c r="L2093" s="47"/>
      <c r="R2093" s="47"/>
    </row>
    <row r="2094">
      <c r="A2094" s="94"/>
      <c r="F2094" s="3"/>
      <c r="G2094" s="3"/>
      <c r="H2094" s="3"/>
      <c r="I2094" s="3"/>
      <c r="J2094" s="3"/>
      <c r="L2094" s="47"/>
      <c r="R2094" s="47"/>
    </row>
    <row r="2095">
      <c r="A2095" s="94"/>
      <c r="F2095" s="3"/>
      <c r="G2095" s="3"/>
      <c r="H2095" s="3"/>
      <c r="I2095" s="3"/>
      <c r="J2095" s="3"/>
      <c r="L2095" s="47"/>
      <c r="R2095" s="47"/>
    </row>
    <row r="2096">
      <c r="A2096" s="94"/>
      <c r="F2096" s="3"/>
      <c r="G2096" s="3"/>
      <c r="H2096" s="3"/>
      <c r="I2096" s="3"/>
      <c r="J2096" s="3"/>
      <c r="L2096" s="47"/>
      <c r="R2096" s="47"/>
    </row>
    <row r="2097">
      <c r="A2097" s="94"/>
      <c r="F2097" s="3"/>
      <c r="G2097" s="3"/>
      <c r="H2097" s="3"/>
      <c r="I2097" s="3"/>
      <c r="J2097" s="3"/>
      <c r="L2097" s="47"/>
      <c r="R2097" s="47"/>
    </row>
    <row r="2098">
      <c r="A2098" s="94"/>
      <c r="F2098" s="3"/>
      <c r="G2098" s="3"/>
      <c r="H2098" s="3"/>
      <c r="I2098" s="3"/>
      <c r="J2098" s="3"/>
      <c r="L2098" s="47"/>
      <c r="R2098" s="47"/>
    </row>
    <row r="2099">
      <c r="A2099" s="94"/>
      <c r="F2099" s="3"/>
      <c r="G2099" s="3"/>
      <c r="H2099" s="3"/>
      <c r="I2099" s="3"/>
      <c r="J2099" s="3"/>
      <c r="L2099" s="47"/>
      <c r="R2099" s="47"/>
    </row>
    <row r="2100">
      <c r="A2100" s="94"/>
      <c r="F2100" s="3"/>
      <c r="G2100" s="3"/>
      <c r="H2100" s="3"/>
      <c r="I2100" s="3"/>
      <c r="J2100" s="3"/>
      <c r="L2100" s="47"/>
      <c r="R2100" s="47"/>
    </row>
    <row r="2101">
      <c r="A2101" s="94"/>
      <c r="F2101" s="3"/>
      <c r="G2101" s="3"/>
      <c r="H2101" s="3"/>
      <c r="I2101" s="3"/>
      <c r="J2101" s="3"/>
      <c r="L2101" s="47"/>
      <c r="R2101" s="47"/>
    </row>
    <row r="2102">
      <c r="A2102" s="94"/>
      <c r="F2102" s="3"/>
      <c r="G2102" s="3"/>
      <c r="H2102" s="3"/>
      <c r="I2102" s="3"/>
      <c r="J2102" s="3"/>
      <c r="L2102" s="47"/>
      <c r="R2102" s="47"/>
    </row>
    <row r="2103">
      <c r="A2103" s="94"/>
      <c r="F2103" s="3"/>
      <c r="G2103" s="3"/>
      <c r="H2103" s="3"/>
      <c r="I2103" s="3"/>
      <c r="J2103" s="3"/>
      <c r="L2103" s="47"/>
      <c r="R2103" s="47"/>
    </row>
    <row r="2104">
      <c r="A2104" s="94"/>
      <c r="F2104" s="3"/>
      <c r="G2104" s="3"/>
      <c r="H2104" s="3"/>
      <c r="I2104" s="3"/>
      <c r="J2104" s="3"/>
      <c r="L2104" s="47"/>
      <c r="R2104" s="47"/>
    </row>
    <row r="2105">
      <c r="A2105" s="94"/>
      <c r="F2105" s="3"/>
      <c r="G2105" s="3"/>
      <c r="H2105" s="3"/>
      <c r="I2105" s="3"/>
      <c r="J2105" s="3"/>
      <c r="L2105" s="47"/>
      <c r="R2105" s="47"/>
    </row>
    <row r="2106">
      <c r="A2106" s="94"/>
      <c r="F2106" s="3"/>
      <c r="G2106" s="3"/>
      <c r="H2106" s="3"/>
      <c r="I2106" s="3"/>
      <c r="J2106" s="3"/>
      <c r="L2106" s="47"/>
      <c r="R2106" s="47"/>
    </row>
    <row r="2107">
      <c r="A2107" s="94"/>
      <c r="F2107" s="3"/>
      <c r="G2107" s="3"/>
      <c r="H2107" s="3"/>
      <c r="I2107" s="3"/>
      <c r="J2107" s="3"/>
      <c r="L2107" s="47"/>
      <c r="R2107" s="47"/>
    </row>
    <row r="2108">
      <c r="A2108" s="94"/>
      <c r="F2108" s="3"/>
      <c r="G2108" s="3"/>
      <c r="H2108" s="3"/>
      <c r="I2108" s="3"/>
      <c r="J2108" s="3"/>
      <c r="L2108" s="47"/>
      <c r="R2108" s="47"/>
    </row>
    <row r="2109">
      <c r="A2109" s="94"/>
      <c r="F2109" s="3"/>
      <c r="G2109" s="3"/>
      <c r="H2109" s="3"/>
      <c r="I2109" s="3"/>
      <c r="J2109" s="3"/>
      <c r="L2109" s="47"/>
      <c r="R2109" s="47"/>
    </row>
    <row r="2110">
      <c r="A2110" s="94"/>
      <c r="F2110" s="3"/>
      <c r="G2110" s="3"/>
      <c r="H2110" s="3"/>
      <c r="I2110" s="3"/>
      <c r="J2110" s="3"/>
      <c r="L2110" s="47"/>
      <c r="R2110" s="47"/>
    </row>
    <row r="2111">
      <c r="A2111" s="94"/>
      <c r="F2111" s="3"/>
      <c r="G2111" s="3"/>
      <c r="H2111" s="3"/>
      <c r="I2111" s="3"/>
      <c r="J2111" s="3"/>
      <c r="L2111" s="47"/>
      <c r="R2111" s="47"/>
    </row>
    <row r="2112">
      <c r="A2112" s="94"/>
      <c r="F2112" s="3"/>
      <c r="G2112" s="3"/>
      <c r="H2112" s="3"/>
      <c r="I2112" s="3"/>
      <c r="J2112" s="3"/>
      <c r="L2112" s="47"/>
      <c r="R2112" s="47"/>
    </row>
    <row r="2113">
      <c r="A2113" s="94"/>
      <c r="F2113" s="3"/>
      <c r="G2113" s="3"/>
      <c r="H2113" s="3"/>
      <c r="I2113" s="3"/>
      <c r="J2113" s="3"/>
      <c r="L2113" s="47"/>
      <c r="R2113" s="47"/>
    </row>
    <row r="2114">
      <c r="A2114" s="94"/>
      <c r="F2114" s="3"/>
      <c r="G2114" s="3"/>
      <c r="H2114" s="3"/>
      <c r="I2114" s="3"/>
      <c r="J2114" s="3"/>
      <c r="L2114" s="47"/>
      <c r="R2114" s="47"/>
    </row>
    <row r="2115">
      <c r="A2115" s="94"/>
      <c r="F2115" s="3"/>
      <c r="G2115" s="3"/>
      <c r="H2115" s="3"/>
      <c r="I2115" s="3"/>
      <c r="J2115" s="3"/>
      <c r="L2115" s="47"/>
      <c r="R2115" s="47"/>
    </row>
    <row r="2116">
      <c r="A2116" s="94"/>
      <c r="F2116" s="3"/>
      <c r="G2116" s="3"/>
      <c r="H2116" s="3"/>
      <c r="I2116" s="3"/>
      <c r="J2116" s="3"/>
      <c r="L2116" s="47"/>
      <c r="R2116" s="47"/>
    </row>
    <row r="2117">
      <c r="A2117" s="94"/>
      <c r="F2117" s="3"/>
      <c r="G2117" s="3"/>
      <c r="H2117" s="3"/>
      <c r="I2117" s="3"/>
      <c r="J2117" s="3"/>
      <c r="L2117" s="47"/>
      <c r="R2117" s="47"/>
    </row>
    <row r="2118">
      <c r="A2118" s="94"/>
      <c r="F2118" s="3"/>
      <c r="G2118" s="3"/>
      <c r="H2118" s="3"/>
      <c r="I2118" s="3"/>
      <c r="J2118" s="3"/>
      <c r="L2118" s="47"/>
      <c r="R2118" s="47"/>
    </row>
    <row r="2119">
      <c r="A2119" s="94"/>
      <c r="F2119" s="3"/>
      <c r="G2119" s="3"/>
      <c r="H2119" s="3"/>
      <c r="I2119" s="3"/>
      <c r="J2119" s="3"/>
      <c r="L2119" s="47"/>
      <c r="R2119" s="47"/>
    </row>
    <row r="2120">
      <c r="A2120" s="94"/>
      <c r="F2120" s="3"/>
      <c r="G2120" s="3"/>
      <c r="H2120" s="3"/>
      <c r="I2120" s="3"/>
      <c r="J2120" s="3"/>
      <c r="L2120" s="47"/>
      <c r="R2120" s="47"/>
    </row>
    <row r="2121">
      <c r="A2121" s="94"/>
      <c r="F2121" s="3"/>
      <c r="G2121" s="3"/>
      <c r="H2121" s="3"/>
      <c r="I2121" s="3"/>
      <c r="J2121" s="3"/>
      <c r="L2121" s="47"/>
      <c r="R2121" s="47"/>
    </row>
    <row r="2122">
      <c r="A2122" s="94"/>
      <c r="F2122" s="3"/>
      <c r="G2122" s="3"/>
      <c r="H2122" s="3"/>
      <c r="I2122" s="3"/>
      <c r="J2122" s="3"/>
      <c r="L2122" s="47"/>
      <c r="R2122" s="47"/>
    </row>
    <row r="2123">
      <c r="A2123" s="94"/>
      <c r="F2123" s="3"/>
      <c r="G2123" s="3"/>
      <c r="H2123" s="3"/>
      <c r="I2123" s="3"/>
      <c r="J2123" s="3"/>
      <c r="L2123" s="47"/>
      <c r="R2123" s="47"/>
    </row>
    <row r="2124">
      <c r="A2124" s="94"/>
      <c r="F2124" s="3"/>
      <c r="G2124" s="3"/>
      <c r="H2124" s="3"/>
      <c r="I2124" s="3"/>
      <c r="J2124" s="3"/>
      <c r="L2124" s="47"/>
      <c r="R2124" s="47"/>
    </row>
    <row r="2125">
      <c r="A2125" s="94"/>
      <c r="F2125" s="3"/>
      <c r="G2125" s="3"/>
      <c r="H2125" s="3"/>
      <c r="I2125" s="3"/>
      <c r="J2125" s="3"/>
      <c r="L2125" s="47"/>
      <c r="R2125" s="47"/>
    </row>
    <row r="2126">
      <c r="A2126" s="94"/>
      <c r="F2126" s="3"/>
      <c r="G2126" s="3"/>
      <c r="H2126" s="3"/>
      <c r="I2126" s="3"/>
      <c r="J2126" s="3"/>
      <c r="L2126" s="47"/>
      <c r="R2126" s="47"/>
    </row>
    <row r="2127">
      <c r="A2127" s="94"/>
      <c r="F2127" s="3"/>
      <c r="G2127" s="3"/>
      <c r="H2127" s="3"/>
      <c r="I2127" s="3"/>
      <c r="J2127" s="3"/>
      <c r="L2127" s="47"/>
      <c r="R2127" s="47"/>
    </row>
    <row r="2128">
      <c r="A2128" s="94"/>
      <c r="F2128" s="3"/>
      <c r="G2128" s="3"/>
      <c r="H2128" s="3"/>
      <c r="I2128" s="3"/>
      <c r="J2128" s="3"/>
      <c r="L2128" s="47"/>
      <c r="R2128" s="47"/>
    </row>
    <row r="2129">
      <c r="A2129" s="94"/>
      <c r="F2129" s="3"/>
      <c r="G2129" s="3"/>
      <c r="H2129" s="3"/>
      <c r="I2129" s="3"/>
      <c r="J2129" s="3"/>
      <c r="L2129" s="47"/>
      <c r="R2129" s="47"/>
    </row>
    <row r="2130">
      <c r="A2130" s="94"/>
      <c r="F2130" s="3"/>
      <c r="G2130" s="3"/>
      <c r="H2130" s="3"/>
      <c r="I2130" s="3"/>
      <c r="J2130" s="3"/>
      <c r="L2130" s="47"/>
      <c r="R2130" s="47"/>
    </row>
    <row r="2131">
      <c r="A2131" s="94"/>
      <c r="F2131" s="3"/>
      <c r="G2131" s="3"/>
      <c r="H2131" s="3"/>
      <c r="I2131" s="3"/>
      <c r="J2131" s="3"/>
      <c r="L2131" s="47"/>
      <c r="R2131" s="47"/>
    </row>
    <row r="2132">
      <c r="A2132" s="94"/>
      <c r="F2132" s="3"/>
      <c r="G2132" s="3"/>
      <c r="H2132" s="3"/>
      <c r="I2132" s="3"/>
      <c r="J2132" s="3"/>
      <c r="L2132" s="47"/>
      <c r="R2132" s="47"/>
    </row>
    <row r="2133">
      <c r="A2133" s="94"/>
      <c r="F2133" s="3"/>
      <c r="G2133" s="3"/>
      <c r="H2133" s="3"/>
      <c r="I2133" s="3"/>
      <c r="J2133" s="3"/>
      <c r="L2133" s="47"/>
      <c r="R2133" s="47"/>
    </row>
    <row r="2134">
      <c r="A2134" s="94"/>
      <c r="F2134" s="3"/>
      <c r="G2134" s="3"/>
      <c r="H2134" s="3"/>
      <c r="I2134" s="3"/>
      <c r="J2134" s="3"/>
      <c r="L2134" s="47"/>
      <c r="R2134" s="47"/>
    </row>
    <row r="2135">
      <c r="A2135" s="94"/>
      <c r="F2135" s="3"/>
      <c r="G2135" s="3"/>
      <c r="H2135" s="3"/>
      <c r="I2135" s="3"/>
      <c r="J2135" s="3"/>
      <c r="L2135" s="47"/>
      <c r="R2135" s="47"/>
    </row>
    <row r="2136">
      <c r="A2136" s="94"/>
      <c r="F2136" s="3"/>
      <c r="G2136" s="3"/>
      <c r="H2136" s="3"/>
      <c r="I2136" s="3"/>
      <c r="J2136" s="3"/>
      <c r="L2136" s="47"/>
      <c r="R2136" s="47"/>
    </row>
    <row r="2137">
      <c r="A2137" s="94"/>
      <c r="F2137" s="3"/>
      <c r="G2137" s="3"/>
      <c r="H2137" s="3"/>
      <c r="I2137" s="3"/>
      <c r="J2137" s="3"/>
      <c r="L2137" s="47"/>
      <c r="R2137" s="47"/>
    </row>
    <row r="2138">
      <c r="A2138" s="94"/>
      <c r="F2138" s="3"/>
      <c r="G2138" s="3"/>
      <c r="H2138" s="3"/>
      <c r="I2138" s="3"/>
      <c r="J2138" s="3"/>
      <c r="L2138" s="47"/>
      <c r="R2138" s="47"/>
    </row>
    <row r="2139">
      <c r="A2139" s="94"/>
      <c r="F2139" s="3"/>
      <c r="G2139" s="3"/>
      <c r="H2139" s="3"/>
      <c r="I2139" s="3"/>
      <c r="J2139" s="3"/>
      <c r="L2139" s="47"/>
      <c r="R2139" s="47"/>
    </row>
    <row r="2140">
      <c r="A2140" s="94"/>
      <c r="F2140" s="3"/>
      <c r="G2140" s="3"/>
      <c r="H2140" s="3"/>
      <c r="I2140" s="3"/>
      <c r="J2140" s="3"/>
      <c r="L2140" s="47"/>
      <c r="R2140" s="47"/>
    </row>
    <row r="2141">
      <c r="A2141" s="94"/>
      <c r="F2141" s="3"/>
      <c r="G2141" s="3"/>
      <c r="H2141" s="3"/>
      <c r="I2141" s="3"/>
      <c r="J2141" s="3"/>
      <c r="L2141" s="47"/>
      <c r="R2141" s="47"/>
    </row>
    <row r="2142">
      <c r="A2142" s="94"/>
      <c r="F2142" s="3"/>
      <c r="G2142" s="3"/>
      <c r="H2142" s="3"/>
      <c r="I2142" s="3"/>
      <c r="J2142" s="3"/>
      <c r="L2142" s="47"/>
      <c r="R2142" s="47"/>
    </row>
    <row r="2143">
      <c r="A2143" s="94"/>
      <c r="F2143" s="3"/>
      <c r="G2143" s="3"/>
      <c r="H2143" s="3"/>
      <c r="I2143" s="3"/>
      <c r="J2143" s="3"/>
      <c r="L2143" s="47"/>
      <c r="R2143" s="47"/>
    </row>
    <row r="2144">
      <c r="A2144" s="94"/>
      <c r="F2144" s="3"/>
      <c r="G2144" s="3"/>
      <c r="H2144" s="3"/>
      <c r="I2144" s="3"/>
      <c r="J2144" s="3"/>
      <c r="L2144" s="47"/>
      <c r="R2144" s="47"/>
    </row>
    <row r="2145">
      <c r="A2145" s="94"/>
      <c r="F2145" s="3"/>
      <c r="G2145" s="3"/>
      <c r="H2145" s="3"/>
      <c r="I2145" s="3"/>
      <c r="J2145" s="3"/>
      <c r="L2145" s="47"/>
      <c r="R2145" s="47"/>
    </row>
    <row r="2146">
      <c r="A2146" s="94"/>
      <c r="F2146" s="3"/>
      <c r="G2146" s="3"/>
      <c r="H2146" s="3"/>
      <c r="I2146" s="3"/>
      <c r="J2146" s="3"/>
      <c r="L2146" s="47"/>
      <c r="R2146" s="47"/>
    </row>
    <row r="2147">
      <c r="A2147" s="94"/>
      <c r="F2147" s="3"/>
      <c r="G2147" s="3"/>
      <c r="H2147" s="3"/>
      <c r="I2147" s="3"/>
      <c r="J2147" s="3"/>
      <c r="L2147" s="47"/>
      <c r="R2147" s="47"/>
    </row>
    <row r="2148">
      <c r="A2148" s="94"/>
      <c r="F2148" s="3"/>
      <c r="G2148" s="3"/>
      <c r="H2148" s="3"/>
      <c r="I2148" s="3"/>
      <c r="J2148" s="3"/>
      <c r="L2148" s="47"/>
      <c r="R2148" s="47"/>
    </row>
    <row r="2149">
      <c r="A2149" s="94"/>
      <c r="F2149" s="3"/>
      <c r="G2149" s="3"/>
      <c r="H2149" s="3"/>
      <c r="I2149" s="3"/>
      <c r="J2149" s="3"/>
      <c r="L2149" s="47"/>
      <c r="R2149" s="47"/>
    </row>
    <row r="2150">
      <c r="A2150" s="94"/>
      <c r="F2150" s="3"/>
      <c r="G2150" s="3"/>
      <c r="H2150" s="3"/>
      <c r="I2150" s="3"/>
      <c r="J2150" s="3"/>
      <c r="L2150" s="47"/>
      <c r="R2150" s="47"/>
    </row>
    <row r="2151">
      <c r="A2151" s="94"/>
      <c r="F2151" s="3"/>
      <c r="G2151" s="3"/>
      <c r="H2151" s="3"/>
      <c r="I2151" s="3"/>
      <c r="J2151" s="3"/>
      <c r="L2151" s="47"/>
      <c r="R2151" s="47"/>
    </row>
    <row r="2152">
      <c r="A2152" s="94"/>
      <c r="F2152" s="3"/>
      <c r="G2152" s="3"/>
      <c r="H2152" s="3"/>
      <c r="I2152" s="3"/>
      <c r="J2152" s="3"/>
      <c r="L2152" s="47"/>
      <c r="R2152" s="47"/>
    </row>
    <row r="2153">
      <c r="A2153" s="94"/>
      <c r="F2153" s="3"/>
      <c r="G2153" s="3"/>
      <c r="H2153" s="3"/>
      <c r="I2153" s="3"/>
      <c r="J2153" s="3"/>
      <c r="L2153" s="47"/>
      <c r="R2153" s="47"/>
    </row>
    <row r="2154">
      <c r="A2154" s="94"/>
      <c r="F2154" s="3"/>
      <c r="G2154" s="3"/>
      <c r="H2154" s="3"/>
      <c r="I2154" s="3"/>
      <c r="J2154" s="3"/>
      <c r="L2154" s="47"/>
      <c r="R2154" s="47"/>
    </row>
    <row r="2155">
      <c r="A2155" s="94"/>
      <c r="F2155" s="3"/>
      <c r="G2155" s="3"/>
      <c r="H2155" s="3"/>
      <c r="I2155" s="3"/>
      <c r="J2155" s="3"/>
      <c r="L2155" s="47"/>
      <c r="R2155" s="47"/>
    </row>
    <row r="2156">
      <c r="A2156" s="94"/>
      <c r="F2156" s="3"/>
      <c r="G2156" s="3"/>
      <c r="H2156" s="3"/>
      <c r="I2156" s="3"/>
      <c r="J2156" s="3"/>
      <c r="L2156" s="47"/>
      <c r="R2156" s="47"/>
    </row>
    <row r="2157">
      <c r="A2157" s="94"/>
      <c r="F2157" s="3"/>
      <c r="G2157" s="3"/>
      <c r="H2157" s="3"/>
      <c r="I2157" s="3"/>
      <c r="J2157" s="3"/>
      <c r="L2157" s="47"/>
      <c r="R2157" s="47"/>
    </row>
    <row r="2158">
      <c r="A2158" s="94"/>
      <c r="F2158" s="3"/>
      <c r="G2158" s="3"/>
      <c r="H2158" s="3"/>
      <c r="I2158" s="3"/>
      <c r="J2158" s="3"/>
      <c r="L2158" s="47"/>
      <c r="R2158" s="47"/>
    </row>
    <row r="2159">
      <c r="A2159" s="94"/>
      <c r="F2159" s="3"/>
      <c r="G2159" s="3"/>
      <c r="H2159" s="3"/>
      <c r="I2159" s="3"/>
      <c r="J2159" s="3"/>
      <c r="L2159" s="47"/>
      <c r="R2159" s="47"/>
    </row>
    <row r="2160">
      <c r="A2160" s="94"/>
      <c r="F2160" s="3"/>
      <c r="G2160" s="3"/>
      <c r="H2160" s="3"/>
      <c r="I2160" s="3"/>
      <c r="J2160" s="3"/>
      <c r="L2160" s="47"/>
      <c r="R2160" s="47"/>
    </row>
    <row r="2161">
      <c r="A2161" s="94"/>
      <c r="F2161" s="3"/>
      <c r="G2161" s="3"/>
      <c r="H2161" s="3"/>
      <c r="I2161" s="3"/>
      <c r="J2161" s="3"/>
      <c r="L2161" s="47"/>
      <c r="R2161" s="47"/>
    </row>
    <row r="2162">
      <c r="A2162" s="94"/>
      <c r="F2162" s="3"/>
      <c r="G2162" s="3"/>
      <c r="H2162" s="3"/>
      <c r="I2162" s="3"/>
      <c r="J2162" s="3"/>
      <c r="L2162" s="47"/>
      <c r="R2162" s="47"/>
    </row>
    <row r="2163">
      <c r="A2163" s="94"/>
      <c r="F2163" s="3"/>
      <c r="G2163" s="3"/>
      <c r="H2163" s="3"/>
      <c r="I2163" s="3"/>
      <c r="J2163" s="3"/>
      <c r="L2163" s="47"/>
      <c r="R2163" s="47"/>
    </row>
    <row r="2164">
      <c r="A2164" s="94"/>
      <c r="F2164" s="3"/>
      <c r="G2164" s="3"/>
      <c r="H2164" s="3"/>
      <c r="I2164" s="3"/>
      <c r="J2164" s="3"/>
      <c r="L2164" s="47"/>
      <c r="R2164" s="47"/>
    </row>
    <row r="2165">
      <c r="A2165" s="94"/>
      <c r="F2165" s="3"/>
      <c r="G2165" s="3"/>
      <c r="H2165" s="3"/>
      <c r="I2165" s="3"/>
      <c r="J2165" s="3"/>
      <c r="L2165" s="47"/>
      <c r="R2165" s="47"/>
    </row>
    <row r="2166">
      <c r="A2166" s="94"/>
      <c r="F2166" s="3"/>
      <c r="G2166" s="3"/>
      <c r="H2166" s="3"/>
      <c r="I2166" s="3"/>
      <c r="J2166" s="3"/>
      <c r="L2166" s="47"/>
      <c r="R2166" s="47"/>
    </row>
    <row r="2167">
      <c r="A2167" s="94"/>
      <c r="F2167" s="3"/>
      <c r="G2167" s="3"/>
      <c r="H2167" s="3"/>
      <c r="I2167" s="3"/>
      <c r="J2167" s="3"/>
      <c r="L2167" s="47"/>
      <c r="R2167" s="47"/>
    </row>
    <row r="2168">
      <c r="A2168" s="94"/>
      <c r="F2168" s="3"/>
      <c r="G2168" s="3"/>
      <c r="H2168" s="3"/>
      <c r="I2168" s="3"/>
      <c r="J2168" s="3"/>
      <c r="L2168" s="47"/>
      <c r="R2168" s="47"/>
    </row>
    <row r="2169">
      <c r="A2169" s="94"/>
      <c r="F2169" s="3"/>
      <c r="G2169" s="3"/>
      <c r="H2169" s="3"/>
      <c r="I2169" s="3"/>
      <c r="J2169" s="3"/>
      <c r="L2169" s="47"/>
      <c r="R2169" s="47"/>
    </row>
    <row r="2170">
      <c r="A2170" s="94"/>
      <c r="F2170" s="3"/>
      <c r="G2170" s="3"/>
      <c r="H2170" s="3"/>
      <c r="I2170" s="3"/>
      <c r="J2170" s="3"/>
      <c r="L2170" s="47"/>
      <c r="R2170" s="47"/>
    </row>
    <row r="2171">
      <c r="A2171" s="94"/>
      <c r="F2171" s="3"/>
      <c r="G2171" s="3"/>
      <c r="H2171" s="3"/>
      <c r="I2171" s="3"/>
      <c r="J2171" s="3"/>
      <c r="L2171" s="47"/>
      <c r="R2171" s="47"/>
    </row>
    <row r="2172">
      <c r="A2172" s="94"/>
      <c r="F2172" s="3"/>
      <c r="G2172" s="3"/>
      <c r="H2172" s="3"/>
      <c r="I2172" s="3"/>
      <c r="J2172" s="3"/>
      <c r="L2172" s="47"/>
      <c r="R2172" s="47"/>
    </row>
    <row r="2173">
      <c r="A2173" s="94"/>
      <c r="F2173" s="3"/>
      <c r="G2173" s="3"/>
      <c r="H2173" s="3"/>
      <c r="I2173" s="3"/>
      <c r="J2173" s="3"/>
      <c r="L2173" s="47"/>
      <c r="R2173" s="47"/>
    </row>
    <row r="2174">
      <c r="A2174" s="94"/>
      <c r="F2174" s="3"/>
      <c r="G2174" s="3"/>
      <c r="H2174" s="3"/>
      <c r="I2174" s="3"/>
      <c r="J2174" s="3"/>
      <c r="L2174" s="47"/>
      <c r="R2174" s="47"/>
    </row>
    <row r="2175">
      <c r="A2175" s="94"/>
      <c r="F2175" s="3"/>
      <c r="G2175" s="3"/>
      <c r="H2175" s="3"/>
      <c r="I2175" s="3"/>
      <c r="J2175" s="3"/>
      <c r="L2175" s="47"/>
      <c r="R2175" s="47"/>
    </row>
    <row r="2176">
      <c r="A2176" s="94"/>
      <c r="F2176" s="3"/>
      <c r="G2176" s="3"/>
      <c r="H2176" s="3"/>
      <c r="I2176" s="3"/>
      <c r="J2176" s="3"/>
      <c r="L2176" s="47"/>
      <c r="R2176" s="47"/>
    </row>
    <row r="2177">
      <c r="A2177" s="94"/>
      <c r="F2177" s="3"/>
      <c r="G2177" s="3"/>
      <c r="H2177" s="3"/>
      <c r="I2177" s="3"/>
      <c r="J2177" s="3"/>
      <c r="L2177" s="47"/>
      <c r="R2177" s="47"/>
    </row>
    <row r="2178">
      <c r="A2178" s="94"/>
      <c r="F2178" s="3"/>
      <c r="G2178" s="3"/>
      <c r="H2178" s="3"/>
      <c r="I2178" s="3"/>
      <c r="J2178" s="3"/>
      <c r="L2178" s="47"/>
      <c r="R2178" s="47"/>
    </row>
    <row r="2179">
      <c r="A2179" s="94"/>
      <c r="F2179" s="3"/>
      <c r="G2179" s="3"/>
      <c r="H2179" s="3"/>
      <c r="I2179" s="3"/>
      <c r="J2179" s="3"/>
      <c r="L2179" s="47"/>
      <c r="R2179" s="47"/>
    </row>
    <row r="2180">
      <c r="A2180" s="94"/>
      <c r="F2180" s="3"/>
      <c r="G2180" s="3"/>
      <c r="H2180" s="3"/>
      <c r="I2180" s="3"/>
      <c r="J2180" s="3"/>
      <c r="L2180" s="47"/>
      <c r="R2180" s="47"/>
    </row>
    <row r="2181">
      <c r="A2181" s="94"/>
      <c r="F2181" s="3"/>
      <c r="G2181" s="3"/>
      <c r="H2181" s="3"/>
      <c r="I2181" s="3"/>
      <c r="J2181" s="3"/>
      <c r="L2181" s="47"/>
      <c r="R2181" s="47"/>
    </row>
    <row r="2182">
      <c r="A2182" s="94"/>
      <c r="F2182" s="3"/>
      <c r="G2182" s="3"/>
      <c r="H2182" s="3"/>
      <c r="I2182" s="3"/>
      <c r="J2182" s="3"/>
      <c r="L2182" s="47"/>
      <c r="R2182" s="47"/>
    </row>
    <row r="2183">
      <c r="A2183" s="94"/>
      <c r="F2183" s="3"/>
      <c r="G2183" s="3"/>
      <c r="H2183" s="3"/>
      <c r="I2183" s="3"/>
      <c r="J2183" s="3"/>
      <c r="L2183" s="47"/>
      <c r="R2183" s="47"/>
    </row>
    <row r="2184">
      <c r="A2184" s="94"/>
      <c r="F2184" s="3"/>
      <c r="G2184" s="3"/>
      <c r="H2184" s="3"/>
      <c r="I2184" s="3"/>
      <c r="J2184" s="3"/>
      <c r="L2184" s="47"/>
      <c r="R2184" s="47"/>
    </row>
    <row r="2185">
      <c r="A2185" s="94"/>
      <c r="F2185" s="3"/>
      <c r="G2185" s="3"/>
      <c r="H2185" s="3"/>
      <c r="I2185" s="3"/>
      <c r="J2185" s="3"/>
      <c r="L2185" s="47"/>
      <c r="R2185" s="47"/>
    </row>
    <row r="2186">
      <c r="A2186" s="94"/>
      <c r="F2186" s="3"/>
      <c r="G2186" s="3"/>
      <c r="H2186" s="3"/>
      <c r="I2186" s="3"/>
      <c r="J2186" s="3"/>
      <c r="L2186" s="47"/>
      <c r="R2186" s="47"/>
    </row>
    <row r="2187">
      <c r="A2187" s="94"/>
      <c r="F2187" s="3"/>
      <c r="G2187" s="3"/>
      <c r="H2187" s="3"/>
      <c r="I2187" s="3"/>
      <c r="J2187" s="3"/>
      <c r="L2187" s="47"/>
      <c r="R2187" s="47"/>
    </row>
    <row r="2188">
      <c r="A2188" s="94"/>
      <c r="F2188" s="3"/>
      <c r="G2188" s="3"/>
      <c r="H2188" s="3"/>
      <c r="I2188" s="3"/>
      <c r="J2188" s="3"/>
      <c r="L2188" s="47"/>
      <c r="R2188" s="47"/>
    </row>
    <row r="2189">
      <c r="A2189" s="94"/>
      <c r="F2189" s="3"/>
      <c r="G2189" s="3"/>
      <c r="H2189" s="3"/>
      <c r="I2189" s="3"/>
      <c r="J2189" s="3"/>
      <c r="L2189" s="47"/>
      <c r="R2189" s="47"/>
    </row>
    <row r="2190">
      <c r="A2190" s="94"/>
      <c r="F2190" s="3"/>
      <c r="G2190" s="3"/>
      <c r="H2190" s="3"/>
      <c r="I2190" s="3"/>
      <c r="J2190" s="3"/>
      <c r="L2190" s="47"/>
      <c r="R2190" s="47"/>
    </row>
    <row r="2191">
      <c r="A2191" s="94"/>
      <c r="F2191" s="3"/>
      <c r="G2191" s="3"/>
      <c r="H2191" s="3"/>
      <c r="I2191" s="3"/>
      <c r="J2191" s="3"/>
      <c r="L2191" s="47"/>
      <c r="R2191" s="47"/>
    </row>
    <row r="2192">
      <c r="A2192" s="94"/>
      <c r="F2192" s="3"/>
      <c r="G2192" s="3"/>
      <c r="H2192" s="3"/>
      <c r="I2192" s="3"/>
      <c r="J2192" s="3"/>
      <c r="L2192" s="47"/>
      <c r="R2192" s="47"/>
    </row>
    <row r="2193">
      <c r="A2193" s="94"/>
      <c r="F2193" s="3"/>
      <c r="G2193" s="3"/>
      <c r="H2193" s="3"/>
      <c r="I2193" s="3"/>
      <c r="J2193" s="3"/>
      <c r="L2193" s="47"/>
      <c r="R2193" s="47"/>
    </row>
    <row r="2194">
      <c r="A2194" s="94"/>
      <c r="F2194" s="3"/>
      <c r="G2194" s="3"/>
      <c r="H2194" s="3"/>
      <c r="I2194" s="3"/>
      <c r="J2194" s="3"/>
      <c r="L2194" s="47"/>
      <c r="R2194" s="47"/>
    </row>
    <row r="2195">
      <c r="A2195" s="94"/>
      <c r="F2195" s="3"/>
      <c r="G2195" s="3"/>
      <c r="H2195" s="3"/>
      <c r="I2195" s="3"/>
      <c r="J2195" s="3"/>
      <c r="L2195" s="47"/>
      <c r="R2195" s="47"/>
    </row>
    <row r="2196">
      <c r="A2196" s="94"/>
      <c r="F2196" s="3"/>
      <c r="G2196" s="3"/>
      <c r="H2196" s="3"/>
      <c r="I2196" s="3"/>
      <c r="J2196" s="3"/>
      <c r="L2196" s="47"/>
      <c r="R2196" s="47"/>
    </row>
    <row r="2197">
      <c r="A2197" s="94"/>
      <c r="F2197" s="3"/>
      <c r="G2197" s="3"/>
      <c r="H2197" s="3"/>
      <c r="I2197" s="3"/>
      <c r="J2197" s="3"/>
      <c r="L2197" s="47"/>
      <c r="R2197" s="47"/>
    </row>
    <row r="2198">
      <c r="A2198" s="94"/>
      <c r="F2198" s="3"/>
      <c r="G2198" s="3"/>
      <c r="H2198" s="3"/>
      <c r="I2198" s="3"/>
      <c r="J2198" s="3"/>
      <c r="L2198" s="47"/>
      <c r="R2198" s="47"/>
    </row>
    <row r="2199">
      <c r="A2199" s="94"/>
      <c r="F2199" s="3"/>
      <c r="G2199" s="3"/>
      <c r="H2199" s="3"/>
      <c r="I2199" s="3"/>
      <c r="J2199" s="3"/>
      <c r="L2199" s="47"/>
      <c r="R2199" s="47"/>
    </row>
    <row r="2200">
      <c r="A2200" s="94"/>
      <c r="F2200" s="3"/>
      <c r="G2200" s="3"/>
      <c r="H2200" s="3"/>
      <c r="I2200" s="3"/>
      <c r="J2200" s="3"/>
      <c r="L2200" s="47"/>
      <c r="R2200" s="47"/>
    </row>
    <row r="2201">
      <c r="A2201" s="94"/>
      <c r="F2201" s="3"/>
      <c r="G2201" s="3"/>
      <c r="H2201" s="3"/>
      <c r="I2201" s="3"/>
      <c r="J2201" s="3"/>
      <c r="L2201" s="47"/>
      <c r="R2201" s="47"/>
    </row>
    <row r="2202">
      <c r="A2202" s="94"/>
      <c r="F2202" s="3"/>
      <c r="G2202" s="3"/>
      <c r="H2202" s="3"/>
      <c r="I2202" s="3"/>
      <c r="J2202" s="3"/>
      <c r="L2202" s="47"/>
      <c r="R2202" s="47"/>
    </row>
    <row r="2203">
      <c r="A2203" s="94"/>
      <c r="F2203" s="3"/>
      <c r="G2203" s="3"/>
      <c r="H2203" s="3"/>
      <c r="I2203" s="3"/>
      <c r="J2203" s="3"/>
      <c r="L2203" s="47"/>
      <c r="R2203" s="47"/>
    </row>
    <row r="2204">
      <c r="A2204" s="94"/>
      <c r="F2204" s="3"/>
      <c r="G2204" s="3"/>
      <c r="H2204" s="3"/>
      <c r="I2204" s="3"/>
      <c r="J2204" s="3"/>
      <c r="L2204" s="47"/>
      <c r="R2204" s="47"/>
    </row>
    <row r="2205">
      <c r="A2205" s="94"/>
      <c r="F2205" s="3"/>
      <c r="G2205" s="3"/>
      <c r="H2205" s="3"/>
      <c r="I2205" s="3"/>
      <c r="J2205" s="3"/>
      <c r="L2205" s="47"/>
      <c r="R2205" s="47"/>
    </row>
    <row r="2206">
      <c r="A2206" s="94"/>
      <c r="F2206" s="3"/>
      <c r="G2206" s="3"/>
      <c r="H2206" s="3"/>
      <c r="I2206" s="3"/>
      <c r="J2206" s="3"/>
      <c r="L2206" s="47"/>
      <c r="R2206" s="47"/>
    </row>
    <row r="2207">
      <c r="A2207" s="94"/>
      <c r="F2207" s="3"/>
      <c r="G2207" s="3"/>
      <c r="H2207" s="3"/>
      <c r="I2207" s="3"/>
      <c r="J2207" s="3"/>
      <c r="L2207" s="47"/>
      <c r="R2207" s="47"/>
    </row>
    <row r="2208">
      <c r="A2208" s="94"/>
      <c r="F2208" s="3"/>
      <c r="G2208" s="3"/>
      <c r="H2208" s="3"/>
      <c r="I2208" s="3"/>
      <c r="J2208" s="3"/>
      <c r="L2208" s="47"/>
      <c r="R2208" s="47"/>
    </row>
    <row r="2209">
      <c r="A2209" s="94"/>
      <c r="F2209" s="3"/>
      <c r="G2209" s="3"/>
      <c r="H2209" s="3"/>
      <c r="I2209" s="3"/>
      <c r="J2209" s="3"/>
      <c r="L2209" s="47"/>
      <c r="R2209" s="47"/>
    </row>
    <row r="2210">
      <c r="A2210" s="94"/>
      <c r="F2210" s="3"/>
      <c r="G2210" s="3"/>
      <c r="H2210" s="3"/>
      <c r="I2210" s="3"/>
      <c r="J2210" s="3"/>
      <c r="L2210" s="47"/>
      <c r="R2210" s="47"/>
    </row>
    <row r="2211">
      <c r="A2211" s="94"/>
      <c r="F2211" s="3"/>
      <c r="G2211" s="3"/>
      <c r="H2211" s="3"/>
      <c r="I2211" s="3"/>
      <c r="J2211" s="3"/>
      <c r="L2211" s="47"/>
      <c r="R2211" s="47"/>
    </row>
    <row r="2212">
      <c r="A2212" s="94"/>
      <c r="F2212" s="3"/>
      <c r="G2212" s="3"/>
      <c r="H2212" s="3"/>
      <c r="I2212" s="3"/>
      <c r="J2212" s="3"/>
      <c r="L2212" s="47"/>
      <c r="R2212" s="47"/>
    </row>
    <row r="2213">
      <c r="A2213" s="94"/>
      <c r="F2213" s="3"/>
      <c r="G2213" s="3"/>
      <c r="H2213" s="3"/>
      <c r="I2213" s="3"/>
      <c r="J2213" s="3"/>
      <c r="L2213" s="47"/>
      <c r="R2213" s="47"/>
    </row>
    <row r="2214">
      <c r="A2214" s="94"/>
      <c r="F2214" s="3"/>
      <c r="G2214" s="3"/>
      <c r="H2214" s="3"/>
      <c r="I2214" s="3"/>
      <c r="J2214" s="3"/>
      <c r="L2214" s="47"/>
      <c r="R2214" s="47"/>
    </row>
    <row r="2215">
      <c r="A2215" s="94"/>
      <c r="F2215" s="3"/>
      <c r="G2215" s="3"/>
      <c r="H2215" s="3"/>
      <c r="I2215" s="3"/>
      <c r="J2215" s="3"/>
      <c r="L2215" s="47"/>
      <c r="R2215" s="47"/>
    </row>
    <row r="2216">
      <c r="A2216" s="94"/>
      <c r="F2216" s="3"/>
      <c r="G2216" s="3"/>
      <c r="H2216" s="3"/>
      <c r="I2216" s="3"/>
      <c r="J2216" s="3"/>
      <c r="L2216" s="47"/>
      <c r="R2216" s="47"/>
    </row>
    <row r="2217">
      <c r="A2217" s="94"/>
      <c r="F2217" s="3"/>
      <c r="G2217" s="3"/>
      <c r="H2217" s="3"/>
      <c r="I2217" s="3"/>
      <c r="J2217" s="3"/>
      <c r="L2217" s="47"/>
      <c r="R2217" s="47"/>
    </row>
    <row r="2218">
      <c r="A2218" s="94"/>
      <c r="F2218" s="3"/>
      <c r="G2218" s="3"/>
      <c r="H2218" s="3"/>
      <c r="I2218" s="3"/>
      <c r="J2218" s="3"/>
      <c r="L2218" s="47"/>
      <c r="R2218" s="47"/>
    </row>
    <row r="2219">
      <c r="A2219" s="94"/>
      <c r="F2219" s="3"/>
      <c r="G2219" s="3"/>
      <c r="H2219" s="3"/>
      <c r="I2219" s="3"/>
      <c r="J2219" s="3"/>
      <c r="L2219" s="47"/>
      <c r="R2219" s="47"/>
    </row>
    <row r="2220">
      <c r="A2220" s="94"/>
      <c r="F2220" s="3"/>
      <c r="G2220" s="3"/>
      <c r="H2220" s="3"/>
      <c r="I2220" s="3"/>
      <c r="J2220" s="3"/>
      <c r="L2220" s="47"/>
      <c r="R2220" s="47"/>
    </row>
    <row r="2221">
      <c r="A2221" s="94"/>
      <c r="F2221" s="3"/>
      <c r="G2221" s="3"/>
      <c r="H2221" s="3"/>
      <c r="I2221" s="3"/>
      <c r="J2221" s="3"/>
      <c r="L2221" s="47"/>
      <c r="R2221" s="47"/>
    </row>
    <row r="2222">
      <c r="A2222" s="94"/>
      <c r="F2222" s="3"/>
      <c r="G2222" s="3"/>
      <c r="H2222" s="3"/>
      <c r="I2222" s="3"/>
      <c r="J2222" s="3"/>
      <c r="L2222" s="47"/>
      <c r="R2222" s="47"/>
    </row>
    <row r="2223">
      <c r="A2223" s="94"/>
      <c r="F2223" s="3"/>
      <c r="G2223" s="3"/>
      <c r="H2223" s="3"/>
      <c r="I2223" s="3"/>
      <c r="J2223" s="3"/>
      <c r="L2223" s="47"/>
      <c r="R2223" s="47"/>
    </row>
    <row r="2224">
      <c r="A2224" s="94"/>
      <c r="F2224" s="3"/>
      <c r="G2224" s="3"/>
      <c r="H2224" s="3"/>
      <c r="I2224" s="3"/>
      <c r="J2224" s="3"/>
      <c r="L2224" s="47"/>
      <c r="R2224" s="47"/>
    </row>
    <row r="2225">
      <c r="A2225" s="94"/>
      <c r="F2225" s="3"/>
      <c r="G2225" s="3"/>
      <c r="H2225" s="3"/>
      <c r="I2225" s="3"/>
      <c r="J2225" s="3"/>
      <c r="L2225" s="47"/>
      <c r="R2225" s="47"/>
    </row>
    <row r="2226">
      <c r="A2226" s="94"/>
      <c r="F2226" s="3"/>
      <c r="G2226" s="3"/>
      <c r="H2226" s="3"/>
      <c r="I2226" s="3"/>
      <c r="J2226" s="3"/>
      <c r="L2226" s="47"/>
      <c r="R2226" s="47"/>
    </row>
    <row r="2227">
      <c r="A2227" s="94"/>
      <c r="F2227" s="3"/>
      <c r="G2227" s="3"/>
      <c r="H2227" s="3"/>
      <c r="I2227" s="3"/>
      <c r="J2227" s="3"/>
      <c r="L2227" s="47"/>
      <c r="R2227" s="47"/>
    </row>
    <row r="2228">
      <c r="A2228" s="94"/>
      <c r="F2228" s="3"/>
      <c r="G2228" s="3"/>
      <c r="H2228" s="3"/>
      <c r="I2228" s="3"/>
      <c r="J2228" s="3"/>
      <c r="L2228" s="47"/>
      <c r="R2228" s="47"/>
    </row>
    <row r="2229">
      <c r="A2229" s="94"/>
      <c r="F2229" s="3"/>
      <c r="G2229" s="3"/>
      <c r="H2229" s="3"/>
      <c r="I2229" s="3"/>
      <c r="J2229" s="3"/>
      <c r="L2229" s="47"/>
      <c r="R2229" s="47"/>
    </row>
    <row r="2230">
      <c r="A2230" s="94"/>
      <c r="F2230" s="3"/>
      <c r="G2230" s="3"/>
      <c r="H2230" s="3"/>
      <c r="I2230" s="3"/>
      <c r="J2230" s="3"/>
      <c r="L2230" s="47"/>
      <c r="R2230" s="47"/>
    </row>
    <row r="2231">
      <c r="A2231" s="94"/>
      <c r="F2231" s="3"/>
      <c r="G2231" s="3"/>
      <c r="H2231" s="3"/>
      <c r="I2231" s="3"/>
      <c r="J2231" s="3"/>
      <c r="L2231" s="47"/>
      <c r="R2231" s="47"/>
    </row>
    <row r="2232">
      <c r="A2232" s="94"/>
      <c r="F2232" s="3"/>
      <c r="G2232" s="3"/>
      <c r="H2232" s="3"/>
      <c r="I2232" s="3"/>
      <c r="J2232" s="3"/>
      <c r="L2232" s="47"/>
      <c r="R2232" s="47"/>
    </row>
    <row r="2233">
      <c r="A2233" s="94"/>
      <c r="F2233" s="3"/>
      <c r="G2233" s="3"/>
      <c r="H2233" s="3"/>
      <c r="I2233" s="3"/>
      <c r="J2233" s="3"/>
      <c r="L2233" s="47"/>
      <c r="R2233" s="47"/>
    </row>
    <row r="2234">
      <c r="A2234" s="94"/>
      <c r="F2234" s="3"/>
      <c r="G2234" s="3"/>
      <c r="H2234" s="3"/>
      <c r="I2234" s="3"/>
      <c r="J2234" s="3"/>
      <c r="L2234" s="47"/>
      <c r="R2234" s="47"/>
    </row>
    <row r="2235">
      <c r="A2235" s="94"/>
      <c r="F2235" s="3"/>
      <c r="G2235" s="3"/>
      <c r="H2235" s="3"/>
      <c r="I2235" s="3"/>
      <c r="J2235" s="3"/>
      <c r="L2235" s="47"/>
      <c r="R2235" s="47"/>
    </row>
    <row r="2236">
      <c r="A2236" s="94"/>
      <c r="F2236" s="3"/>
      <c r="G2236" s="3"/>
      <c r="H2236" s="3"/>
      <c r="I2236" s="3"/>
      <c r="J2236" s="3"/>
      <c r="L2236" s="47"/>
      <c r="R2236" s="47"/>
    </row>
    <row r="2237">
      <c r="A2237" s="94"/>
      <c r="F2237" s="3"/>
      <c r="G2237" s="3"/>
      <c r="H2237" s="3"/>
      <c r="I2237" s="3"/>
      <c r="J2237" s="3"/>
      <c r="L2237" s="47"/>
      <c r="R2237" s="47"/>
    </row>
    <row r="2238">
      <c r="A2238" s="94"/>
      <c r="F2238" s="3"/>
      <c r="G2238" s="3"/>
      <c r="H2238" s="3"/>
      <c r="I2238" s="3"/>
      <c r="J2238" s="3"/>
      <c r="L2238" s="47"/>
      <c r="R2238" s="47"/>
    </row>
    <row r="2239">
      <c r="A2239" s="94"/>
      <c r="F2239" s="3"/>
      <c r="G2239" s="3"/>
      <c r="H2239" s="3"/>
      <c r="I2239" s="3"/>
      <c r="J2239" s="3"/>
      <c r="L2239" s="47"/>
      <c r="R2239" s="47"/>
    </row>
    <row r="2240">
      <c r="A2240" s="94"/>
      <c r="F2240" s="3"/>
      <c r="G2240" s="3"/>
      <c r="H2240" s="3"/>
      <c r="I2240" s="3"/>
      <c r="J2240" s="3"/>
      <c r="L2240" s="47"/>
      <c r="R2240" s="47"/>
    </row>
    <row r="2241">
      <c r="A2241" s="94"/>
      <c r="F2241" s="3"/>
      <c r="G2241" s="3"/>
      <c r="H2241" s="3"/>
      <c r="I2241" s="3"/>
      <c r="J2241" s="3"/>
      <c r="L2241" s="47"/>
      <c r="R2241" s="47"/>
    </row>
    <row r="2242">
      <c r="A2242" s="94"/>
      <c r="F2242" s="3"/>
      <c r="G2242" s="3"/>
      <c r="H2242" s="3"/>
      <c r="I2242" s="3"/>
      <c r="J2242" s="3"/>
      <c r="L2242" s="47"/>
      <c r="R2242" s="47"/>
    </row>
    <row r="2243">
      <c r="A2243" s="94"/>
      <c r="F2243" s="3"/>
      <c r="G2243" s="3"/>
      <c r="H2243" s="3"/>
      <c r="I2243" s="3"/>
      <c r="J2243" s="3"/>
      <c r="L2243" s="47"/>
      <c r="R2243" s="47"/>
    </row>
    <row r="2244">
      <c r="A2244" s="94"/>
      <c r="F2244" s="3"/>
      <c r="G2244" s="3"/>
      <c r="H2244" s="3"/>
      <c r="I2244" s="3"/>
      <c r="J2244" s="3"/>
      <c r="L2244" s="47"/>
      <c r="R2244" s="47"/>
    </row>
    <row r="2245">
      <c r="A2245" s="94"/>
      <c r="F2245" s="3"/>
      <c r="G2245" s="3"/>
      <c r="H2245" s="3"/>
      <c r="I2245" s="3"/>
      <c r="J2245" s="3"/>
      <c r="L2245" s="47"/>
      <c r="R2245" s="47"/>
    </row>
    <row r="2246">
      <c r="A2246" s="94"/>
      <c r="F2246" s="3"/>
      <c r="G2246" s="3"/>
      <c r="H2246" s="3"/>
      <c r="I2246" s="3"/>
      <c r="J2246" s="3"/>
      <c r="L2246" s="47"/>
      <c r="R2246" s="47"/>
    </row>
    <row r="2247">
      <c r="A2247" s="94"/>
      <c r="F2247" s="3"/>
      <c r="G2247" s="3"/>
      <c r="H2247" s="3"/>
      <c r="I2247" s="3"/>
      <c r="J2247" s="3"/>
      <c r="L2247" s="47"/>
      <c r="R2247" s="47"/>
    </row>
    <row r="2248">
      <c r="A2248" s="94"/>
      <c r="F2248" s="3"/>
      <c r="G2248" s="3"/>
      <c r="H2248" s="3"/>
      <c r="I2248" s="3"/>
      <c r="J2248" s="3"/>
      <c r="L2248" s="47"/>
      <c r="R2248" s="47"/>
    </row>
    <row r="2249">
      <c r="A2249" s="94"/>
      <c r="F2249" s="3"/>
      <c r="G2249" s="3"/>
      <c r="H2249" s="3"/>
      <c r="I2249" s="3"/>
      <c r="J2249" s="3"/>
      <c r="L2249" s="47"/>
      <c r="R2249" s="47"/>
    </row>
    <row r="2250">
      <c r="A2250" s="94"/>
      <c r="F2250" s="3"/>
      <c r="G2250" s="3"/>
      <c r="H2250" s="3"/>
      <c r="I2250" s="3"/>
      <c r="J2250" s="3"/>
      <c r="L2250" s="47"/>
      <c r="R2250" s="47"/>
    </row>
    <row r="2251">
      <c r="A2251" s="94"/>
      <c r="F2251" s="3"/>
      <c r="G2251" s="3"/>
      <c r="H2251" s="3"/>
      <c r="I2251" s="3"/>
      <c r="J2251" s="3"/>
      <c r="L2251" s="47"/>
      <c r="R2251" s="47"/>
    </row>
    <row r="2252">
      <c r="A2252" s="94"/>
      <c r="F2252" s="3"/>
      <c r="G2252" s="3"/>
      <c r="H2252" s="3"/>
      <c r="I2252" s="3"/>
      <c r="J2252" s="3"/>
      <c r="L2252" s="47"/>
      <c r="R2252" s="47"/>
    </row>
    <row r="2253">
      <c r="A2253" s="94"/>
      <c r="F2253" s="3"/>
      <c r="G2253" s="3"/>
      <c r="H2253" s="3"/>
      <c r="I2253" s="3"/>
      <c r="J2253" s="3"/>
      <c r="L2253" s="47"/>
      <c r="R2253" s="47"/>
    </row>
    <row r="2254">
      <c r="A2254" s="94"/>
      <c r="F2254" s="3"/>
      <c r="G2254" s="3"/>
      <c r="H2254" s="3"/>
      <c r="I2254" s="3"/>
      <c r="J2254" s="3"/>
      <c r="L2254" s="47"/>
      <c r="R2254" s="47"/>
    </row>
    <row r="2255">
      <c r="A2255" s="94"/>
      <c r="F2255" s="3"/>
      <c r="G2255" s="3"/>
      <c r="H2255" s="3"/>
      <c r="I2255" s="3"/>
      <c r="J2255" s="3"/>
      <c r="L2255" s="47"/>
      <c r="R2255" s="47"/>
    </row>
    <row r="2256">
      <c r="A2256" s="94"/>
      <c r="F2256" s="3"/>
      <c r="G2256" s="3"/>
      <c r="H2256" s="3"/>
      <c r="I2256" s="3"/>
      <c r="J2256" s="3"/>
      <c r="L2256" s="47"/>
      <c r="R2256" s="47"/>
    </row>
    <row r="2257">
      <c r="A2257" s="94"/>
      <c r="F2257" s="3"/>
      <c r="G2257" s="3"/>
      <c r="H2257" s="3"/>
      <c r="I2257" s="3"/>
      <c r="J2257" s="3"/>
      <c r="L2257" s="47"/>
      <c r="R2257" s="47"/>
    </row>
    <row r="2258">
      <c r="A2258" s="94"/>
      <c r="F2258" s="3"/>
      <c r="G2258" s="3"/>
      <c r="H2258" s="3"/>
      <c r="I2258" s="3"/>
      <c r="J2258" s="3"/>
      <c r="L2258" s="47"/>
      <c r="R2258" s="47"/>
    </row>
    <row r="2259">
      <c r="A2259" s="94"/>
      <c r="F2259" s="3"/>
      <c r="G2259" s="3"/>
      <c r="H2259" s="3"/>
      <c r="I2259" s="3"/>
      <c r="J2259" s="3"/>
      <c r="L2259" s="47"/>
      <c r="R2259" s="47"/>
    </row>
    <row r="2260">
      <c r="A2260" s="94"/>
      <c r="F2260" s="3"/>
      <c r="G2260" s="3"/>
      <c r="H2260" s="3"/>
      <c r="I2260" s="3"/>
      <c r="J2260" s="3"/>
      <c r="L2260" s="47"/>
      <c r="R2260" s="47"/>
    </row>
    <row r="2261">
      <c r="A2261" s="94"/>
      <c r="F2261" s="3"/>
      <c r="G2261" s="3"/>
      <c r="H2261" s="3"/>
      <c r="I2261" s="3"/>
      <c r="J2261" s="3"/>
      <c r="L2261" s="47"/>
      <c r="R2261" s="47"/>
    </row>
    <row r="2262">
      <c r="A2262" s="94"/>
      <c r="F2262" s="3"/>
      <c r="G2262" s="3"/>
      <c r="H2262" s="3"/>
      <c r="I2262" s="3"/>
      <c r="J2262" s="3"/>
      <c r="L2262" s="47"/>
      <c r="R2262" s="47"/>
    </row>
    <row r="2263">
      <c r="A2263" s="94"/>
      <c r="F2263" s="3"/>
      <c r="G2263" s="3"/>
      <c r="H2263" s="3"/>
      <c r="I2263" s="3"/>
      <c r="J2263" s="3"/>
      <c r="L2263" s="47"/>
      <c r="R2263" s="47"/>
    </row>
    <row r="2264">
      <c r="A2264" s="94"/>
      <c r="F2264" s="3"/>
      <c r="G2264" s="3"/>
      <c r="H2264" s="3"/>
      <c r="I2264" s="3"/>
      <c r="J2264" s="3"/>
      <c r="L2264" s="47"/>
      <c r="R2264" s="47"/>
    </row>
    <row r="2265">
      <c r="A2265" s="94"/>
      <c r="F2265" s="3"/>
      <c r="G2265" s="3"/>
      <c r="H2265" s="3"/>
      <c r="I2265" s="3"/>
      <c r="J2265" s="3"/>
      <c r="L2265" s="47"/>
      <c r="R2265" s="47"/>
    </row>
    <row r="2266">
      <c r="A2266" s="94"/>
      <c r="F2266" s="3"/>
      <c r="G2266" s="3"/>
      <c r="H2266" s="3"/>
      <c r="I2266" s="3"/>
      <c r="J2266" s="3"/>
      <c r="L2266" s="47"/>
      <c r="R2266" s="47"/>
    </row>
    <row r="2267">
      <c r="A2267" s="94"/>
      <c r="F2267" s="3"/>
      <c r="G2267" s="3"/>
      <c r="H2267" s="3"/>
      <c r="I2267" s="3"/>
      <c r="J2267" s="3"/>
      <c r="L2267" s="47"/>
      <c r="R2267" s="47"/>
    </row>
    <row r="2268">
      <c r="A2268" s="94"/>
      <c r="F2268" s="3"/>
      <c r="G2268" s="3"/>
      <c r="H2268" s="3"/>
      <c r="I2268" s="3"/>
      <c r="J2268" s="3"/>
      <c r="L2268" s="47"/>
      <c r="R2268" s="47"/>
    </row>
    <row r="2269">
      <c r="A2269" s="94"/>
      <c r="F2269" s="3"/>
      <c r="G2269" s="3"/>
      <c r="H2269" s="3"/>
      <c r="I2269" s="3"/>
      <c r="J2269" s="3"/>
      <c r="L2269" s="47"/>
      <c r="R2269" s="47"/>
    </row>
    <row r="2270">
      <c r="A2270" s="94"/>
      <c r="F2270" s="3"/>
      <c r="G2270" s="3"/>
      <c r="H2270" s="3"/>
      <c r="I2270" s="3"/>
      <c r="J2270" s="3"/>
      <c r="L2270" s="47"/>
      <c r="R2270" s="47"/>
    </row>
    <row r="2271">
      <c r="A2271" s="94"/>
      <c r="F2271" s="3"/>
      <c r="G2271" s="3"/>
      <c r="H2271" s="3"/>
      <c r="I2271" s="3"/>
      <c r="J2271" s="3"/>
      <c r="L2271" s="47"/>
      <c r="R2271" s="47"/>
    </row>
    <row r="2272">
      <c r="A2272" s="94"/>
      <c r="F2272" s="3"/>
      <c r="G2272" s="3"/>
      <c r="H2272" s="3"/>
      <c r="I2272" s="3"/>
      <c r="J2272" s="3"/>
      <c r="L2272" s="47"/>
      <c r="R2272" s="47"/>
    </row>
    <row r="2273">
      <c r="A2273" s="94"/>
      <c r="F2273" s="3"/>
      <c r="G2273" s="3"/>
      <c r="H2273" s="3"/>
      <c r="I2273" s="3"/>
      <c r="J2273" s="3"/>
      <c r="L2273" s="47"/>
      <c r="R2273" s="47"/>
    </row>
    <row r="2274">
      <c r="A2274" s="94"/>
      <c r="F2274" s="3"/>
      <c r="G2274" s="3"/>
      <c r="H2274" s="3"/>
      <c r="I2274" s="3"/>
      <c r="J2274" s="3"/>
      <c r="L2274" s="47"/>
      <c r="R2274" s="47"/>
    </row>
    <row r="2275">
      <c r="A2275" s="94"/>
      <c r="F2275" s="3"/>
      <c r="G2275" s="3"/>
      <c r="H2275" s="3"/>
      <c r="I2275" s="3"/>
      <c r="J2275" s="3"/>
      <c r="L2275" s="47"/>
      <c r="R2275" s="47"/>
    </row>
    <row r="2276">
      <c r="A2276" s="94"/>
      <c r="F2276" s="3"/>
      <c r="G2276" s="3"/>
      <c r="H2276" s="3"/>
      <c r="I2276" s="3"/>
      <c r="J2276" s="3"/>
      <c r="L2276" s="47"/>
      <c r="R2276" s="47"/>
    </row>
    <row r="2277">
      <c r="A2277" s="94"/>
      <c r="F2277" s="3"/>
      <c r="G2277" s="3"/>
      <c r="H2277" s="3"/>
      <c r="I2277" s="3"/>
      <c r="J2277" s="3"/>
      <c r="L2277" s="47"/>
      <c r="R2277" s="47"/>
    </row>
    <row r="2278">
      <c r="A2278" s="94"/>
      <c r="F2278" s="3"/>
      <c r="G2278" s="3"/>
      <c r="H2278" s="3"/>
      <c r="I2278" s="3"/>
      <c r="J2278" s="3"/>
      <c r="L2278" s="47"/>
      <c r="R2278" s="47"/>
    </row>
    <row r="2279">
      <c r="A2279" s="94"/>
      <c r="F2279" s="3"/>
      <c r="G2279" s="3"/>
      <c r="H2279" s="3"/>
      <c r="I2279" s="3"/>
      <c r="J2279" s="3"/>
      <c r="L2279" s="47"/>
      <c r="R2279" s="47"/>
    </row>
    <row r="2280">
      <c r="A2280" s="94"/>
      <c r="F2280" s="3"/>
      <c r="G2280" s="3"/>
      <c r="H2280" s="3"/>
      <c r="I2280" s="3"/>
      <c r="J2280" s="3"/>
      <c r="L2280" s="47"/>
      <c r="R2280" s="47"/>
    </row>
    <row r="2281">
      <c r="A2281" s="94"/>
      <c r="F2281" s="3"/>
      <c r="G2281" s="3"/>
      <c r="H2281" s="3"/>
      <c r="I2281" s="3"/>
      <c r="J2281" s="3"/>
      <c r="L2281" s="47"/>
      <c r="R2281" s="47"/>
    </row>
    <row r="2282">
      <c r="A2282" s="94"/>
      <c r="F2282" s="3"/>
      <c r="G2282" s="3"/>
      <c r="H2282" s="3"/>
      <c r="I2282" s="3"/>
      <c r="J2282" s="3"/>
      <c r="L2282" s="47"/>
      <c r="R2282" s="47"/>
    </row>
    <row r="2283">
      <c r="A2283" s="94"/>
      <c r="F2283" s="3"/>
      <c r="G2283" s="3"/>
      <c r="H2283" s="3"/>
      <c r="I2283" s="3"/>
      <c r="J2283" s="3"/>
      <c r="L2283" s="47"/>
      <c r="R2283" s="47"/>
    </row>
    <row r="2284">
      <c r="A2284" s="94"/>
      <c r="F2284" s="3"/>
      <c r="G2284" s="3"/>
      <c r="H2284" s="3"/>
      <c r="I2284" s="3"/>
      <c r="J2284" s="3"/>
      <c r="L2284" s="47"/>
      <c r="R2284" s="47"/>
    </row>
    <row r="2285">
      <c r="A2285" s="94"/>
      <c r="F2285" s="3"/>
      <c r="G2285" s="3"/>
      <c r="H2285" s="3"/>
      <c r="I2285" s="3"/>
      <c r="J2285" s="3"/>
      <c r="L2285" s="47"/>
      <c r="R2285" s="47"/>
    </row>
    <row r="2286">
      <c r="A2286" s="94"/>
      <c r="F2286" s="3"/>
      <c r="G2286" s="3"/>
      <c r="H2286" s="3"/>
      <c r="I2286" s="3"/>
      <c r="J2286" s="3"/>
      <c r="L2286" s="47"/>
      <c r="R2286" s="47"/>
    </row>
    <row r="2287">
      <c r="A2287" s="94"/>
      <c r="F2287" s="3"/>
      <c r="G2287" s="3"/>
      <c r="H2287" s="3"/>
      <c r="I2287" s="3"/>
      <c r="J2287" s="3"/>
      <c r="L2287" s="47"/>
      <c r="R2287" s="47"/>
    </row>
    <row r="2288">
      <c r="A2288" s="94"/>
      <c r="F2288" s="3"/>
      <c r="G2288" s="3"/>
      <c r="H2288" s="3"/>
      <c r="I2288" s="3"/>
      <c r="J2288" s="3"/>
      <c r="L2288" s="47"/>
      <c r="R2288" s="47"/>
    </row>
    <row r="2289">
      <c r="A2289" s="94"/>
      <c r="F2289" s="3"/>
      <c r="G2289" s="3"/>
      <c r="H2289" s="3"/>
      <c r="I2289" s="3"/>
      <c r="J2289" s="3"/>
      <c r="L2289" s="47"/>
      <c r="R2289" s="47"/>
    </row>
    <row r="2290">
      <c r="A2290" s="94"/>
      <c r="F2290" s="3"/>
      <c r="G2290" s="3"/>
      <c r="H2290" s="3"/>
      <c r="I2290" s="3"/>
      <c r="J2290" s="3"/>
      <c r="L2290" s="47"/>
      <c r="R2290" s="47"/>
    </row>
    <row r="2291">
      <c r="A2291" s="94"/>
      <c r="F2291" s="3"/>
      <c r="G2291" s="3"/>
      <c r="H2291" s="3"/>
      <c r="I2291" s="3"/>
      <c r="J2291" s="3"/>
      <c r="L2291" s="47"/>
      <c r="R2291" s="47"/>
    </row>
    <row r="2292">
      <c r="A2292" s="94"/>
      <c r="F2292" s="3"/>
      <c r="G2292" s="3"/>
      <c r="H2292" s="3"/>
      <c r="I2292" s="3"/>
      <c r="J2292" s="3"/>
      <c r="L2292" s="47"/>
      <c r="R2292" s="47"/>
    </row>
    <row r="2293">
      <c r="A2293" s="94"/>
      <c r="F2293" s="3"/>
      <c r="G2293" s="3"/>
      <c r="H2293" s="3"/>
      <c r="I2293" s="3"/>
      <c r="J2293" s="3"/>
      <c r="L2293" s="47"/>
      <c r="R2293" s="47"/>
    </row>
    <row r="2294">
      <c r="A2294" s="94"/>
      <c r="F2294" s="3"/>
      <c r="G2294" s="3"/>
      <c r="H2294" s="3"/>
      <c r="I2294" s="3"/>
      <c r="J2294" s="3"/>
      <c r="L2294" s="47"/>
      <c r="R2294" s="47"/>
    </row>
    <row r="2295">
      <c r="A2295" s="94"/>
      <c r="F2295" s="3"/>
      <c r="G2295" s="3"/>
      <c r="H2295" s="3"/>
      <c r="I2295" s="3"/>
      <c r="J2295" s="3"/>
      <c r="L2295" s="47"/>
      <c r="R2295" s="47"/>
    </row>
    <row r="2296">
      <c r="A2296" s="94"/>
      <c r="F2296" s="3"/>
      <c r="G2296" s="3"/>
      <c r="H2296" s="3"/>
      <c r="I2296" s="3"/>
      <c r="J2296" s="3"/>
      <c r="L2296" s="47"/>
      <c r="R2296" s="47"/>
    </row>
    <row r="2297">
      <c r="A2297" s="94"/>
      <c r="F2297" s="3"/>
      <c r="G2297" s="3"/>
      <c r="H2297" s="3"/>
      <c r="I2297" s="3"/>
      <c r="J2297" s="3"/>
      <c r="L2297" s="47"/>
      <c r="R2297" s="47"/>
    </row>
    <row r="2298">
      <c r="A2298" s="94"/>
      <c r="F2298" s="3"/>
      <c r="G2298" s="3"/>
      <c r="H2298" s="3"/>
      <c r="I2298" s="3"/>
      <c r="J2298" s="3"/>
      <c r="L2298" s="47"/>
      <c r="R2298" s="47"/>
    </row>
    <row r="2299">
      <c r="A2299" s="94"/>
      <c r="F2299" s="3"/>
      <c r="G2299" s="3"/>
      <c r="H2299" s="3"/>
      <c r="I2299" s="3"/>
      <c r="J2299" s="3"/>
      <c r="L2299" s="47"/>
      <c r="R2299" s="47"/>
    </row>
    <row r="2300">
      <c r="A2300" s="94"/>
      <c r="F2300" s="3"/>
      <c r="G2300" s="3"/>
      <c r="H2300" s="3"/>
      <c r="I2300" s="3"/>
      <c r="J2300" s="3"/>
      <c r="L2300" s="47"/>
      <c r="R2300" s="47"/>
    </row>
    <row r="2301">
      <c r="A2301" s="94"/>
      <c r="F2301" s="3"/>
      <c r="G2301" s="3"/>
      <c r="H2301" s="3"/>
      <c r="I2301" s="3"/>
      <c r="J2301" s="3"/>
      <c r="L2301" s="47"/>
      <c r="R2301" s="47"/>
    </row>
    <row r="2302">
      <c r="A2302" s="94"/>
      <c r="F2302" s="3"/>
      <c r="G2302" s="3"/>
      <c r="H2302" s="3"/>
      <c r="I2302" s="3"/>
      <c r="J2302" s="3"/>
      <c r="L2302" s="47"/>
      <c r="R2302" s="47"/>
    </row>
    <row r="2303">
      <c r="A2303" s="94"/>
      <c r="F2303" s="3"/>
      <c r="G2303" s="3"/>
      <c r="H2303" s="3"/>
      <c r="I2303" s="3"/>
      <c r="J2303" s="3"/>
      <c r="L2303" s="47"/>
      <c r="R2303" s="47"/>
    </row>
    <row r="2304">
      <c r="A2304" s="94"/>
      <c r="F2304" s="3"/>
      <c r="G2304" s="3"/>
      <c r="H2304" s="3"/>
      <c r="I2304" s="3"/>
      <c r="J2304" s="3"/>
      <c r="L2304" s="47"/>
      <c r="R2304" s="47"/>
    </row>
    <row r="2305">
      <c r="A2305" s="94"/>
      <c r="F2305" s="3"/>
      <c r="G2305" s="3"/>
      <c r="H2305" s="3"/>
      <c r="I2305" s="3"/>
      <c r="J2305" s="3"/>
      <c r="L2305" s="47"/>
      <c r="R2305" s="47"/>
    </row>
    <row r="2306">
      <c r="A2306" s="94"/>
      <c r="F2306" s="3"/>
      <c r="G2306" s="3"/>
      <c r="H2306" s="3"/>
      <c r="I2306" s="3"/>
      <c r="J2306" s="3"/>
      <c r="L2306" s="47"/>
      <c r="R2306" s="47"/>
    </row>
    <row r="2307">
      <c r="A2307" s="94"/>
      <c r="F2307" s="3"/>
      <c r="G2307" s="3"/>
      <c r="H2307" s="3"/>
      <c r="I2307" s="3"/>
      <c r="J2307" s="3"/>
      <c r="L2307" s="47"/>
      <c r="R2307" s="47"/>
    </row>
    <row r="2308">
      <c r="A2308" s="94"/>
      <c r="F2308" s="3"/>
      <c r="G2308" s="3"/>
      <c r="H2308" s="3"/>
      <c r="I2308" s="3"/>
      <c r="J2308" s="3"/>
      <c r="L2308" s="47"/>
      <c r="R2308" s="47"/>
    </row>
    <row r="2309">
      <c r="A2309" s="94"/>
      <c r="F2309" s="3"/>
      <c r="G2309" s="3"/>
      <c r="H2309" s="3"/>
      <c r="I2309" s="3"/>
      <c r="J2309" s="3"/>
      <c r="L2309" s="47"/>
      <c r="R2309" s="47"/>
    </row>
    <row r="2310">
      <c r="A2310" s="94"/>
      <c r="F2310" s="3"/>
      <c r="G2310" s="3"/>
      <c r="H2310" s="3"/>
      <c r="I2310" s="3"/>
      <c r="J2310" s="3"/>
      <c r="L2310" s="47"/>
      <c r="R2310" s="47"/>
    </row>
    <row r="2311">
      <c r="A2311" s="94"/>
      <c r="F2311" s="3"/>
      <c r="G2311" s="3"/>
      <c r="H2311" s="3"/>
      <c r="I2311" s="3"/>
      <c r="J2311" s="3"/>
      <c r="L2311" s="47"/>
      <c r="R2311" s="47"/>
    </row>
    <row r="2312">
      <c r="A2312" s="94"/>
      <c r="F2312" s="3"/>
      <c r="G2312" s="3"/>
      <c r="H2312" s="3"/>
      <c r="I2312" s="3"/>
      <c r="J2312" s="3"/>
      <c r="L2312" s="47"/>
      <c r="R2312" s="47"/>
    </row>
    <row r="2313">
      <c r="A2313" s="94"/>
      <c r="F2313" s="3"/>
      <c r="G2313" s="3"/>
      <c r="H2313" s="3"/>
      <c r="I2313" s="3"/>
      <c r="J2313" s="3"/>
      <c r="L2313" s="47"/>
      <c r="R2313" s="47"/>
    </row>
    <row r="2314">
      <c r="A2314" s="94"/>
      <c r="F2314" s="3"/>
      <c r="G2314" s="3"/>
      <c r="H2314" s="3"/>
      <c r="I2314" s="3"/>
      <c r="J2314" s="3"/>
      <c r="L2314" s="47"/>
      <c r="R2314" s="47"/>
    </row>
    <row r="2315">
      <c r="A2315" s="94"/>
      <c r="F2315" s="3"/>
      <c r="G2315" s="3"/>
      <c r="H2315" s="3"/>
      <c r="I2315" s="3"/>
      <c r="J2315" s="3"/>
      <c r="L2315" s="47"/>
      <c r="R2315" s="47"/>
    </row>
    <row r="2316">
      <c r="A2316" s="94"/>
      <c r="F2316" s="3"/>
      <c r="G2316" s="3"/>
      <c r="H2316" s="3"/>
      <c r="I2316" s="3"/>
      <c r="J2316" s="3"/>
      <c r="L2316" s="47"/>
      <c r="R2316" s="47"/>
    </row>
    <row r="2317">
      <c r="A2317" s="94"/>
      <c r="F2317" s="3"/>
      <c r="G2317" s="3"/>
      <c r="H2317" s="3"/>
      <c r="I2317" s="3"/>
      <c r="J2317" s="3"/>
      <c r="L2317" s="47"/>
      <c r="R2317" s="47"/>
    </row>
    <row r="2318">
      <c r="A2318" s="94"/>
      <c r="F2318" s="3"/>
      <c r="G2318" s="3"/>
      <c r="H2318" s="3"/>
      <c r="I2318" s="3"/>
      <c r="J2318" s="3"/>
      <c r="L2318" s="47"/>
      <c r="R2318" s="47"/>
    </row>
    <row r="2319">
      <c r="A2319" s="94"/>
      <c r="F2319" s="3"/>
      <c r="G2319" s="3"/>
      <c r="H2319" s="3"/>
      <c r="I2319" s="3"/>
      <c r="J2319" s="3"/>
      <c r="L2319" s="47"/>
      <c r="R2319" s="47"/>
    </row>
    <row r="2320">
      <c r="A2320" s="94"/>
      <c r="F2320" s="3"/>
      <c r="G2320" s="3"/>
      <c r="H2320" s="3"/>
      <c r="I2320" s="3"/>
      <c r="J2320" s="3"/>
      <c r="L2320" s="47"/>
      <c r="R2320" s="47"/>
    </row>
    <row r="2321">
      <c r="A2321" s="94"/>
      <c r="F2321" s="3"/>
      <c r="G2321" s="3"/>
      <c r="H2321" s="3"/>
      <c r="I2321" s="3"/>
      <c r="J2321" s="3"/>
      <c r="L2321" s="47"/>
      <c r="R2321" s="47"/>
    </row>
    <row r="2322">
      <c r="A2322" s="94"/>
      <c r="F2322" s="3"/>
      <c r="G2322" s="3"/>
      <c r="H2322" s="3"/>
      <c r="I2322" s="3"/>
      <c r="J2322" s="3"/>
      <c r="L2322" s="47"/>
      <c r="R2322" s="47"/>
    </row>
    <row r="2323">
      <c r="A2323" s="94"/>
      <c r="F2323" s="3"/>
      <c r="G2323" s="3"/>
      <c r="H2323" s="3"/>
      <c r="I2323" s="3"/>
      <c r="J2323" s="3"/>
      <c r="L2323" s="47"/>
      <c r="R2323" s="47"/>
    </row>
    <row r="2324">
      <c r="A2324" s="94"/>
      <c r="F2324" s="3"/>
      <c r="G2324" s="3"/>
      <c r="H2324" s="3"/>
      <c r="I2324" s="3"/>
      <c r="J2324" s="3"/>
      <c r="L2324" s="47"/>
      <c r="R2324" s="47"/>
    </row>
    <row r="2325">
      <c r="A2325" s="94"/>
      <c r="F2325" s="3"/>
      <c r="G2325" s="3"/>
      <c r="H2325" s="3"/>
      <c r="I2325" s="3"/>
      <c r="J2325" s="3"/>
      <c r="L2325" s="47"/>
      <c r="R2325" s="47"/>
    </row>
    <row r="2326">
      <c r="A2326" s="94"/>
      <c r="F2326" s="3"/>
      <c r="G2326" s="3"/>
      <c r="H2326" s="3"/>
      <c r="I2326" s="3"/>
      <c r="J2326" s="3"/>
      <c r="L2326" s="47"/>
      <c r="R2326" s="47"/>
    </row>
    <row r="2327">
      <c r="A2327" s="94"/>
      <c r="F2327" s="3"/>
      <c r="G2327" s="3"/>
      <c r="H2327" s="3"/>
      <c r="I2327" s="3"/>
      <c r="J2327" s="3"/>
      <c r="L2327" s="47"/>
      <c r="R2327" s="47"/>
    </row>
    <row r="2328">
      <c r="A2328" s="94"/>
      <c r="F2328" s="3"/>
      <c r="G2328" s="3"/>
      <c r="H2328" s="3"/>
      <c r="I2328" s="3"/>
      <c r="J2328" s="3"/>
      <c r="L2328" s="47"/>
      <c r="R2328" s="47"/>
    </row>
    <row r="2329">
      <c r="A2329" s="94"/>
      <c r="F2329" s="3"/>
      <c r="G2329" s="3"/>
      <c r="H2329" s="3"/>
      <c r="I2329" s="3"/>
      <c r="J2329" s="3"/>
      <c r="L2329" s="47"/>
      <c r="R2329" s="47"/>
    </row>
    <row r="2330">
      <c r="A2330" s="94"/>
      <c r="F2330" s="3"/>
      <c r="G2330" s="3"/>
      <c r="H2330" s="3"/>
      <c r="I2330" s="3"/>
      <c r="J2330" s="3"/>
      <c r="L2330" s="47"/>
      <c r="R2330" s="47"/>
    </row>
    <row r="2331">
      <c r="A2331" s="94"/>
      <c r="F2331" s="3"/>
      <c r="G2331" s="3"/>
      <c r="H2331" s="3"/>
      <c r="I2331" s="3"/>
      <c r="J2331" s="3"/>
      <c r="L2331" s="47"/>
      <c r="R2331" s="47"/>
    </row>
    <row r="2332">
      <c r="A2332" s="94"/>
      <c r="F2332" s="3"/>
      <c r="G2332" s="3"/>
      <c r="H2332" s="3"/>
      <c r="I2332" s="3"/>
      <c r="J2332" s="3"/>
      <c r="L2332" s="47"/>
      <c r="R2332" s="47"/>
    </row>
    <row r="2333">
      <c r="A2333" s="94"/>
      <c r="F2333" s="3"/>
      <c r="G2333" s="3"/>
      <c r="H2333" s="3"/>
      <c r="I2333" s="3"/>
      <c r="J2333" s="3"/>
      <c r="L2333" s="47"/>
      <c r="R2333" s="47"/>
    </row>
    <row r="2334">
      <c r="A2334" s="94"/>
      <c r="F2334" s="3"/>
      <c r="G2334" s="3"/>
      <c r="H2334" s="3"/>
      <c r="I2334" s="3"/>
      <c r="J2334" s="3"/>
      <c r="L2334" s="47"/>
      <c r="R2334" s="47"/>
    </row>
    <row r="2335">
      <c r="A2335" s="94"/>
      <c r="F2335" s="3"/>
      <c r="G2335" s="3"/>
      <c r="H2335" s="3"/>
      <c r="I2335" s="3"/>
      <c r="J2335" s="3"/>
      <c r="L2335" s="47"/>
      <c r="R2335" s="47"/>
    </row>
    <row r="2336">
      <c r="A2336" s="94"/>
      <c r="F2336" s="3"/>
      <c r="G2336" s="3"/>
      <c r="H2336" s="3"/>
      <c r="I2336" s="3"/>
      <c r="J2336" s="3"/>
      <c r="L2336" s="47"/>
      <c r="R2336" s="47"/>
    </row>
    <row r="2337">
      <c r="A2337" s="94"/>
      <c r="F2337" s="3"/>
      <c r="G2337" s="3"/>
      <c r="H2337" s="3"/>
      <c r="I2337" s="3"/>
      <c r="J2337" s="3"/>
      <c r="L2337" s="47"/>
      <c r="R2337" s="47"/>
    </row>
    <row r="2338">
      <c r="A2338" s="94"/>
      <c r="F2338" s="3"/>
      <c r="G2338" s="3"/>
      <c r="H2338" s="3"/>
      <c r="I2338" s="3"/>
      <c r="J2338" s="3"/>
      <c r="L2338" s="47"/>
      <c r="R2338" s="47"/>
    </row>
    <row r="2339">
      <c r="A2339" s="94"/>
      <c r="F2339" s="3"/>
      <c r="G2339" s="3"/>
      <c r="H2339" s="3"/>
      <c r="I2339" s="3"/>
      <c r="J2339" s="3"/>
      <c r="L2339" s="47"/>
      <c r="R2339" s="47"/>
    </row>
    <row r="2340">
      <c r="A2340" s="94"/>
      <c r="F2340" s="3"/>
      <c r="G2340" s="3"/>
      <c r="H2340" s="3"/>
      <c r="I2340" s="3"/>
      <c r="J2340" s="3"/>
      <c r="L2340" s="47"/>
      <c r="R2340" s="47"/>
    </row>
    <row r="2341">
      <c r="A2341" s="94"/>
      <c r="F2341" s="3"/>
      <c r="G2341" s="3"/>
      <c r="H2341" s="3"/>
      <c r="I2341" s="3"/>
      <c r="J2341" s="3"/>
      <c r="L2341" s="47"/>
      <c r="R2341" s="47"/>
    </row>
    <row r="2342">
      <c r="A2342" s="94"/>
      <c r="F2342" s="3"/>
      <c r="G2342" s="3"/>
      <c r="H2342" s="3"/>
      <c r="I2342" s="3"/>
      <c r="J2342" s="3"/>
      <c r="L2342" s="47"/>
      <c r="R2342" s="47"/>
    </row>
    <row r="2343">
      <c r="A2343" s="94"/>
      <c r="F2343" s="3"/>
      <c r="G2343" s="3"/>
      <c r="H2343" s="3"/>
      <c r="I2343" s="3"/>
      <c r="J2343" s="3"/>
      <c r="L2343" s="47"/>
      <c r="R2343" s="47"/>
    </row>
    <row r="2344">
      <c r="A2344" s="94"/>
      <c r="F2344" s="3"/>
      <c r="G2344" s="3"/>
      <c r="H2344" s="3"/>
      <c r="I2344" s="3"/>
      <c r="J2344" s="3"/>
      <c r="L2344" s="47"/>
      <c r="R2344" s="47"/>
    </row>
    <row r="2345">
      <c r="A2345" s="94"/>
      <c r="F2345" s="3"/>
      <c r="G2345" s="3"/>
      <c r="H2345" s="3"/>
      <c r="I2345" s="3"/>
      <c r="J2345" s="3"/>
      <c r="L2345" s="47"/>
      <c r="R2345" s="47"/>
    </row>
    <row r="2346">
      <c r="A2346" s="94"/>
      <c r="F2346" s="3"/>
      <c r="G2346" s="3"/>
      <c r="H2346" s="3"/>
      <c r="I2346" s="3"/>
      <c r="J2346" s="3"/>
      <c r="L2346" s="47"/>
      <c r="R2346" s="47"/>
    </row>
    <row r="2347">
      <c r="A2347" s="94"/>
      <c r="F2347" s="3"/>
      <c r="G2347" s="3"/>
      <c r="H2347" s="3"/>
      <c r="I2347" s="3"/>
      <c r="J2347" s="3"/>
      <c r="L2347" s="47"/>
      <c r="R2347" s="47"/>
    </row>
    <row r="2348">
      <c r="A2348" s="94"/>
      <c r="F2348" s="3"/>
      <c r="G2348" s="3"/>
      <c r="H2348" s="3"/>
      <c r="I2348" s="3"/>
      <c r="J2348" s="3"/>
      <c r="L2348" s="47"/>
      <c r="R2348" s="47"/>
    </row>
    <row r="2349">
      <c r="A2349" s="94"/>
      <c r="F2349" s="3"/>
      <c r="G2349" s="3"/>
      <c r="H2349" s="3"/>
      <c r="I2349" s="3"/>
      <c r="J2349" s="3"/>
      <c r="L2349" s="47"/>
      <c r="R2349" s="47"/>
    </row>
    <row r="2350">
      <c r="A2350" s="94"/>
      <c r="F2350" s="3"/>
      <c r="G2350" s="3"/>
      <c r="H2350" s="3"/>
      <c r="I2350" s="3"/>
      <c r="J2350" s="3"/>
      <c r="L2350" s="47"/>
      <c r="R2350" s="47"/>
    </row>
    <row r="2351">
      <c r="A2351" s="94"/>
      <c r="F2351" s="3"/>
      <c r="G2351" s="3"/>
      <c r="H2351" s="3"/>
      <c r="I2351" s="3"/>
      <c r="J2351" s="3"/>
      <c r="L2351" s="47"/>
      <c r="R2351" s="47"/>
    </row>
    <row r="2352">
      <c r="A2352" s="94"/>
      <c r="F2352" s="3"/>
      <c r="G2352" s="3"/>
      <c r="H2352" s="3"/>
      <c r="I2352" s="3"/>
      <c r="J2352" s="3"/>
      <c r="L2352" s="47"/>
      <c r="R2352" s="47"/>
    </row>
    <row r="2353">
      <c r="A2353" s="94"/>
      <c r="F2353" s="3"/>
      <c r="G2353" s="3"/>
      <c r="H2353" s="3"/>
      <c r="I2353" s="3"/>
      <c r="J2353" s="3"/>
      <c r="L2353" s="47"/>
      <c r="R2353" s="47"/>
    </row>
    <row r="2354">
      <c r="A2354" s="94"/>
      <c r="F2354" s="3"/>
      <c r="G2354" s="3"/>
      <c r="H2354" s="3"/>
      <c r="I2354" s="3"/>
      <c r="J2354" s="3"/>
      <c r="L2354" s="47"/>
      <c r="R2354" s="47"/>
    </row>
    <row r="2355">
      <c r="A2355" s="94"/>
      <c r="F2355" s="3"/>
      <c r="G2355" s="3"/>
      <c r="H2355" s="3"/>
      <c r="I2355" s="3"/>
      <c r="J2355" s="3"/>
      <c r="L2355" s="47"/>
      <c r="R2355" s="47"/>
    </row>
    <row r="2356">
      <c r="A2356" s="94"/>
      <c r="F2356" s="3"/>
      <c r="G2356" s="3"/>
      <c r="H2356" s="3"/>
      <c r="I2356" s="3"/>
      <c r="J2356" s="3"/>
      <c r="L2356" s="47"/>
      <c r="R2356" s="47"/>
    </row>
    <row r="2357">
      <c r="A2357" s="94"/>
      <c r="F2357" s="3"/>
      <c r="G2357" s="3"/>
      <c r="H2357" s="3"/>
      <c r="I2357" s="3"/>
      <c r="J2357" s="3"/>
      <c r="L2357" s="47"/>
      <c r="R2357" s="47"/>
    </row>
    <row r="2358">
      <c r="A2358" s="94"/>
      <c r="F2358" s="3"/>
      <c r="G2358" s="3"/>
      <c r="H2358" s="3"/>
      <c r="I2358" s="3"/>
      <c r="J2358" s="3"/>
      <c r="L2358" s="47"/>
      <c r="R2358" s="47"/>
    </row>
    <row r="2359">
      <c r="A2359" s="94"/>
      <c r="F2359" s="3"/>
      <c r="G2359" s="3"/>
      <c r="H2359" s="3"/>
      <c r="I2359" s="3"/>
      <c r="J2359" s="3"/>
      <c r="L2359" s="47"/>
      <c r="R2359" s="47"/>
    </row>
    <row r="2360">
      <c r="A2360" s="94"/>
      <c r="F2360" s="3"/>
      <c r="G2360" s="3"/>
      <c r="H2360" s="3"/>
      <c r="I2360" s="3"/>
      <c r="J2360" s="3"/>
      <c r="L2360" s="47"/>
      <c r="R2360" s="47"/>
    </row>
    <row r="2361">
      <c r="A2361" s="94"/>
      <c r="F2361" s="3"/>
      <c r="G2361" s="3"/>
      <c r="H2361" s="3"/>
      <c r="I2361" s="3"/>
      <c r="J2361" s="3"/>
      <c r="L2361" s="47"/>
      <c r="R2361" s="47"/>
    </row>
    <row r="2362">
      <c r="A2362" s="94"/>
      <c r="F2362" s="3"/>
      <c r="G2362" s="3"/>
      <c r="H2362" s="3"/>
      <c r="I2362" s="3"/>
      <c r="J2362" s="3"/>
      <c r="L2362" s="47"/>
      <c r="R2362" s="47"/>
    </row>
    <row r="2363">
      <c r="A2363" s="94"/>
      <c r="F2363" s="3"/>
      <c r="G2363" s="3"/>
      <c r="H2363" s="3"/>
      <c r="I2363" s="3"/>
      <c r="J2363" s="3"/>
      <c r="L2363" s="47"/>
      <c r="R2363" s="47"/>
    </row>
    <row r="2364">
      <c r="A2364" s="94"/>
      <c r="F2364" s="3"/>
      <c r="G2364" s="3"/>
      <c r="H2364" s="3"/>
      <c r="I2364" s="3"/>
      <c r="J2364" s="3"/>
      <c r="L2364" s="47"/>
      <c r="R2364" s="47"/>
    </row>
    <row r="2365">
      <c r="A2365" s="94"/>
      <c r="F2365" s="3"/>
      <c r="G2365" s="3"/>
      <c r="H2365" s="3"/>
      <c r="I2365" s="3"/>
      <c r="J2365" s="3"/>
      <c r="L2365" s="47"/>
      <c r="R2365" s="47"/>
    </row>
    <row r="2366">
      <c r="A2366" s="94"/>
      <c r="F2366" s="3"/>
      <c r="G2366" s="3"/>
      <c r="H2366" s="3"/>
      <c r="I2366" s="3"/>
      <c r="J2366" s="3"/>
      <c r="L2366" s="47"/>
      <c r="R2366" s="47"/>
    </row>
    <row r="2367">
      <c r="A2367" s="94"/>
      <c r="F2367" s="3"/>
      <c r="G2367" s="3"/>
      <c r="H2367" s="3"/>
      <c r="I2367" s="3"/>
      <c r="J2367" s="3"/>
      <c r="L2367" s="47"/>
      <c r="R2367" s="47"/>
    </row>
    <row r="2368">
      <c r="A2368" s="94"/>
      <c r="F2368" s="3"/>
      <c r="G2368" s="3"/>
      <c r="H2368" s="3"/>
      <c r="I2368" s="3"/>
      <c r="J2368" s="3"/>
      <c r="L2368" s="47"/>
      <c r="R2368" s="47"/>
    </row>
    <row r="2369">
      <c r="A2369" s="94"/>
      <c r="F2369" s="3"/>
      <c r="G2369" s="3"/>
      <c r="H2369" s="3"/>
      <c r="I2369" s="3"/>
      <c r="J2369" s="3"/>
      <c r="L2369" s="47"/>
      <c r="R2369" s="47"/>
    </row>
    <row r="2370">
      <c r="A2370" s="94"/>
      <c r="F2370" s="3"/>
      <c r="G2370" s="3"/>
      <c r="H2370" s="3"/>
      <c r="I2370" s="3"/>
      <c r="J2370" s="3"/>
      <c r="L2370" s="47"/>
      <c r="R2370" s="47"/>
    </row>
    <row r="2371">
      <c r="A2371" s="94"/>
      <c r="F2371" s="3"/>
      <c r="G2371" s="3"/>
      <c r="H2371" s="3"/>
      <c r="I2371" s="3"/>
      <c r="J2371" s="3"/>
      <c r="L2371" s="47"/>
      <c r="R2371" s="47"/>
    </row>
    <row r="2372">
      <c r="A2372" s="94"/>
      <c r="F2372" s="3"/>
      <c r="G2372" s="3"/>
      <c r="H2372" s="3"/>
      <c r="I2372" s="3"/>
      <c r="J2372" s="3"/>
      <c r="L2372" s="47"/>
      <c r="R2372" s="47"/>
    </row>
    <row r="2373">
      <c r="A2373" s="94"/>
      <c r="F2373" s="3"/>
      <c r="G2373" s="3"/>
      <c r="H2373" s="3"/>
      <c r="I2373" s="3"/>
      <c r="J2373" s="3"/>
      <c r="L2373" s="47"/>
      <c r="R2373" s="47"/>
    </row>
    <row r="2374">
      <c r="A2374" s="94"/>
      <c r="F2374" s="3"/>
      <c r="G2374" s="3"/>
      <c r="H2374" s="3"/>
      <c r="I2374" s="3"/>
      <c r="J2374" s="3"/>
      <c r="L2374" s="47"/>
      <c r="R2374" s="47"/>
    </row>
    <row r="2375">
      <c r="A2375" s="94"/>
      <c r="F2375" s="3"/>
      <c r="G2375" s="3"/>
      <c r="H2375" s="3"/>
      <c r="I2375" s="3"/>
      <c r="J2375" s="3"/>
      <c r="L2375" s="47"/>
      <c r="R2375" s="47"/>
    </row>
    <row r="2376">
      <c r="A2376" s="94"/>
      <c r="F2376" s="3"/>
      <c r="G2376" s="3"/>
      <c r="H2376" s="3"/>
      <c r="I2376" s="3"/>
      <c r="J2376" s="3"/>
      <c r="L2376" s="47"/>
      <c r="R2376" s="47"/>
    </row>
    <row r="2377">
      <c r="A2377" s="94"/>
      <c r="F2377" s="3"/>
      <c r="G2377" s="3"/>
      <c r="H2377" s="3"/>
      <c r="I2377" s="3"/>
      <c r="J2377" s="3"/>
      <c r="L2377" s="47"/>
      <c r="R2377" s="47"/>
    </row>
    <row r="2378">
      <c r="A2378" s="94"/>
      <c r="F2378" s="3"/>
      <c r="G2378" s="3"/>
      <c r="H2378" s="3"/>
      <c r="I2378" s="3"/>
      <c r="J2378" s="3"/>
      <c r="L2378" s="47"/>
      <c r="R2378" s="47"/>
    </row>
    <row r="2379">
      <c r="A2379" s="94"/>
      <c r="F2379" s="3"/>
      <c r="G2379" s="3"/>
      <c r="H2379" s="3"/>
      <c r="I2379" s="3"/>
      <c r="J2379" s="3"/>
      <c r="L2379" s="47"/>
      <c r="R2379" s="47"/>
    </row>
    <row r="2380">
      <c r="A2380" s="94"/>
      <c r="F2380" s="3"/>
      <c r="G2380" s="3"/>
      <c r="H2380" s="3"/>
      <c r="I2380" s="3"/>
      <c r="J2380" s="3"/>
      <c r="L2380" s="47"/>
      <c r="R2380" s="47"/>
    </row>
    <row r="2381">
      <c r="A2381" s="94"/>
      <c r="F2381" s="3"/>
      <c r="G2381" s="3"/>
      <c r="H2381" s="3"/>
      <c r="I2381" s="3"/>
      <c r="J2381" s="3"/>
      <c r="L2381" s="47"/>
      <c r="R2381" s="47"/>
    </row>
    <row r="2382">
      <c r="A2382" s="94"/>
      <c r="F2382" s="3"/>
      <c r="G2382" s="3"/>
      <c r="H2382" s="3"/>
      <c r="I2382" s="3"/>
      <c r="J2382" s="3"/>
      <c r="L2382" s="47"/>
      <c r="R2382" s="47"/>
    </row>
    <row r="2383">
      <c r="A2383" s="94"/>
      <c r="F2383" s="3"/>
      <c r="G2383" s="3"/>
      <c r="H2383" s="3"/>
      <c r="I2383" s="3"/>
      <c r="J2383" s="3"/>
      <c r="L2383" s="47"/>
      <c r="R2383" s="47"/>
    </row>
    <row r="2384">
      <c r="A2384" s="94"/>
      <c r="F2384" s="3"/>
      <c r="G2384" s="3"/>
      <c r="H2384" s="3"/>
      <c r="I2384" s="3"/>
      <c r="J2384" s="3"/>
      <c r="L2384" s="47"/>
      <c r="R2384" s="47"/>
    </row>
    <row r="2385">
      <c r="A2385" s="94"/>
      <c r="F2385" s="3"/>
      <c r="G2385" s="3"/>
      <c r="H2385" s="3"/>
      <c r="I2385" s="3"/>
      <c r="J2385" s="3"/>
      <c r="L2385" s="47"/>
      <c r="R2385" s="47"/>
    </row>
    <row r="2386">
      <c r="A2386" s="94"/>
      <c r="F2386" s="3"/>
      <c r="G2386" s="3"/>
      <c r="H2386" s="3"/>
      <c r="I2386" s="3"/>
      <c r="J2386" s="3"/>
      <c r="L2386" s="47"/>
      <c r="R2386" s="47"/>
    </row>
    <row r="2387">
      <c r="A2387" s="94"/>
      <c r="F2387" s="3"/>
      <c r="G2387" s="3"/>
      <c r="H2387" s="3"/>
      <c r="I2387" s="3"/>
      <c r="J2387" s="3"/>
      <c r="L2387" s="47"/>
      <c r="R2387" s="47"/>
    </row>
    <row r="2388">
      <c r="A2388" s="94"/>
      <c r="F2388" s="3"/>
      <c r="G2388" s="3"/>
      <c r="H2388" s="3"/>
      <c r="I2388" s="3"/>
      <c r="J2388" s="3"/>
      <c r="L2388" s="47"/>
      <c r="R2388" s="47"/>
    </row>
    <row r="2389">
      <c r="A2389" s="94"/>
      <c r="F2389" s="3"/>
      <c r="G2389" s="3"/>
      <c r="H2389" s="3"/>
      <c r="I2389" s="3"/>
      <c r="J2389" s="3"/>
      <c r="L2389" s="47"/>
      <c r="R2389" s="47"/>
    </row>
    <row r="2390">
      <c r="A2390" s="94"/>
      <c r="F2390" s="3"/>
      <c r="G2390" s="3"/>
      <c r="H2390" s="3"/>
      <c r="I2390" s="3"/>
      <c r="J2390" s="3"/>
      <c r="L2390" s="47"/>
      <c r="R2390" s="47"/>
    </row>
    <row r="2391">
      <c r="A2391" s="94"/>
      <c r="F2391" s="3"/>
      <c r="G2391" s="3"/>
      <c r="H2391" s="3"/>
      <c r="I2391" s="3"/>
      <c r="J2391" s="3"/>
      <c r="L2391" s="47"/>
      <c r="R2391" s="47"/>
    </row>
    <row r="2392">
      <c r="A2392" s="94"/>
      <c r="F2392" s="3"/>
      <c r="G2392" s="3"/>
      <c r="H2392" s="3"/>
      <c r="I2392" s="3"/>
      <c r="J2392" s="3"/>
      <c r="L2392" s="47"/>
      <c r="R2392" s="47"/>
    </row>
    <row r="2393">
      <c r="A2393" s="94"/>
      <c r="F2393" s="3"/>
      <c r="G2393" s="3"/>
      <c r="H2393" s="3"/>
      <c r="I2393" s="3"/>
      <c r="J2393" s="3"/>
      <c r="L2393" s="47"/>
      <c r="R2393" s="47"/>
    </row>
    <row r="2394">
      <c r="A2394" s="94"/>
      <c r="F2394" s="3"/>
      <c r="G2394" s="3"/>
      <c r="H2394" s="3"/>
      <c r="I2394" s="3"/>
      <c r="J2394" s="3"/>
      <c r="L2394" s="47"/>
      <c r="R2394" s="47"/>
    </row>
    <row r="2395">
      <c r="A2395" s="94"/>
      <c r="F2395" s="3"/>
      <c r="G2395" s="3"/>
      <c r="H2395" s="3"/>
      <c r="I2395" s="3"/>
      <c r="J2395" s="3"/>
      <c r="L2395" s="47"/>
      <c r="R2395" s="47"/>
    </row>
    <row r="2396">
      <c r="A2396" s="94"/>
      <c r="F2396" s="3"/>
      <c r="G2396" s="3"/>
      <c r="H2396" s="3"/>
      <c r="I2396" s="3"/>
      <c r="J2396" s="3"/>
      <c r="L2396" s="47"/>
      <c r="R2396" s="47"/>
    </row>
    <row r="2397">
      <c r="A2397" s="94"/>
      <c r="F2397" s="3"/>
      <c r="G2397" s="3"/>
      <c r="H2397" s="3"/>
      <c r="I2397" s="3"/>
      <c r="J2397" s="3"/>
      <c r="L2397" s="47"/>
      <c r="R2397" s="47"/>
    </row>
    <row r="2398">
      <c r="A2398" s="94"/>
      <c r="F2398" s="3"/>
      <c r="G2398" s="3"/>
      <c r="H2398" s="3"/>
      <c r="I2398" s="3"/>
      <c r="J2398" s="3"/>
      <c r="L2398" s="47"/>
      <c r="R2398" s="47"/>
    </row>
    <row r="2399">
      <c r="A2399" s="94"/>
      <c r="F2399" s="3"/>
      <c r="G2399" s="3"/>
      <c r="H2399" s="3"/>
      <c r="I2399" s="3"/>
      <c r="J2399" s="3"/>
      <c r="L2399" s="47"/>
      <c r="R2399" s="47"/>
    </row>
    <row r="2400">
      <c r="A2400" s="94"/>
      <c r="F2400" s="3"/>
      <c r="G2400" s="3"/>
      <c r="H2400" s="3"/>
      <c r="I2400" s="3"/>
      <c r="J2400" s="3"/>
      <c r="L2400" s="47"/>
      <c r="R2400" s="47"/>
    </row>
    <row r="2401">
      <c r="A2401" s="94"/>
      <c r="F2401" s="3"/>
      <c r="G2401" s="3"/>
      <c r="H2401" s="3"/>
      <c r="I2401" s="3"/>
      <c r="J2401" s="3"/>
      <c r="L2401" s="47"/>
      <c r="R2401" s="47"/>
    </row>
    <row r="2402">
      <c r="A2402" s="94"/>
      <c r="F2402" s="3"/>
      <c r="G2402" s="3"/>
      <c r="H2402" s="3"/>
      <c r="I2402" s="3"/>
      <c r="J2402" s="3"/>
      <c r="L2402" s="47"/>
      <c r="R2402" s="47"/>
    </row>
    <row r="2403">
      <c r="A2403" s="94"/>
      <c r="F2403" s="3"/>
      <c r="G2403" s="3"/>
      <c r="H2403" s="3"/>
      <c r="I2403" s="3"/>
      <c r="J2403" s="3"/>
      <c r="L2403" s="47"/>
      <c r="R2403" s="47"/>
    </row>
    <row r="2404">
      <c r="A2404" s="94"/>
      <c r="F2404" s="3"/>
      <c r="G2404" s="3"/>
      <c r="H2404" s="3"/>
      <c r="I2404" s="3"/>
      <c r="J2404" s="3"/>
      <c r="L2404" s="47"/>
      <c r="R2404" s="47"/>
    </row>
    <row r="2405">
      <c r="A2405" s="94"/>
      <c r="F2405" s="3"/>
      <c r="G2405" s="3"/>
      <c r="H2405" s="3"/>
      <c r="I2405" s="3"/>
      <c r="J2405" s="3"/>
      <c r="L2405" s="47"/>
      <c r="R2405" s="47"/>
    </row>
    <row r="2406">
      <c r="A2406" s="94"/>
      <c r="F2406" s="3"/>
      <c r="G2406" s="3"/>
      <c r="H2406" s="3"/>
      <c r="I2406" s="3"/>
      <c r="J2406" s="3"/>
      <c r="L2406" s="47"/>
      <c r="R2406" s="47"/>
    </row>
    <row r="2407">
      <c r="A2407" s="94"/>
      <c r="F2407" s="3"/>
      <c r="G2407" s="3"/>
      <c r="H2407" s="3"/>
      <c r="I2407" s="3"/>
      <c r="J2407" s="3"/>
      <c r="L2407" s="47"/>
      <c r="R2407" s="47"/>
    </row>
    <row r="2408">
      <c r="A2408" s="94"/>
      <c r="F2408" s="3"/>
      <c r="G2408" s="3"/>
      <c r="H2408" s="3"/>
      <c r="I2408" s="3"/>
      <c r="J2408" s="3"/>
      <c r="L2408" s="47"/>
      <c r="R2408" s="47"/>
    </row>
    <row r="2409">
      <c r="A2409" s="94"/>
      <c r="F2409" s="3"/>
      <c r="G2409" s="3"/>
      <c r="H2409" s="3"/>
      <c r="I2409" s="3"/>
      <c r="J2409" s="3"/>
      <c r="L2409" s="47"/>
      <c r="R2409" s="47"/>
    </row>
    <row r="2410">
      <c r="A2410" s="94"/>
      <c r="F2410" s="3"/>
      <c r="G2410" s="3"/>
      <c r="H2410" s="3"/>
      <c r="I2410" s="3"/>
      <c r="J2410" s="3"/>
      <c r="L2410" s="47"/>
      <c r="R2410" s="47"/>
    </row>
    <row r="2411">
      <c r="A2411" s="94"/>
      <c r="F2411" s="3"/>
      <c r="G2411" s="3"/>
      <c r="H2411" s="3"/>
      <c r="I2411" s="3"/>
      <c r="J2411" s="3"/>
      <c r="L2411" s="47"/>
      <c r="R2411" s="47"/>
    </row>
    <row r="2412">
      <c r="A2412" s="94"/>
      <c r="F2412" s="3"/>
      <c r="G2412" s="3"/>
      <c r="H2412" s="3"/>
      <c r="I2412" s="3"/>
      <c r="J2412" s="3"/>
      <c r="L2412" s="47"/>
      <c r="R2412" s="47"/>
    </row>
    <row r="2413">
      <c r="A2413" s="94"/>
      <c r="F2413" s="3"/>
      <c r="G2413" s="3"/>
      <c r="H2413" s="3"/>
      <c r="I2413" s="3"/>
      <c r="J2413" s="3"/>
      <c r="L2413" s="47"/>
      <c r="R2413" s="47"/>
    </row>
    <row r="2414">
      <c r="A2414" s="94"/>
      <c r="F2414" s="3"/>
      <c r="G2414" s="3"/>
      <c r="H2414" s="3"/>
      <c r="I2414" s="3"/>
      <c r="J2414" s="3"/>
      <c r="L2414" s="47"/>
      <c r="R2414" s="47"/>
    </row>
    <row r="2415">
      <c r="A2415" s="94"/>
      <c r="F2415" s="3"/>
      <c r="G2415" s="3"/>
      <c r="H2415" s="3"/>
      <c r="I2415" s="3"/>
      <c r="J2415" s="3"/>
      <c r="L2415" s="47"/>
      <c r="R2415" s="47"/>
    </row>
    <row r="2416">
      <c r="A2416" s="94"/>
      <c r="F2416" s="3"/>
      <c r="G2416" s="3"/>
      <c r="H2416" s="3"/>
      <c r="I2416" s="3"/>
      <c r="J2416" s="3"/>
      <c r="L2416" s="47"/>
      <c r="R2416" s="47"/>
    </row>
    <row r="2417">
      <c r="A2417" s="94"/>
      <c r="F2417" s="3"/>
      <c r="G2417" s="3"/>
      <c r="H2417" s="3"/>
      <c r="I2417" s="3"/>
      <c r="J2417" s="3"/>
      <c r="L2417" s="47"/>
      <c r="R2417" s="47"/>
    </row>
    <row r="2418">
      <c r="A2418" s="94"/>
      <c r="F2418" s="3"/>
      <c r="G2418" s="3"/>
      <c r="H2418" s="3"/>
      <c r="I2418" s="3"/>
      <c r="J2418" s="3"/>
      <c r="L2418" s="47"/>
      <c r="R2418" s="47"/>
    </row>
    <row r="2419">
      <c r="A2419" s="94"/>
      <c r="F2419" s="3"/>
      <c r="G2419" s="3"/>
      <c r="H2419" s="3"/>
      <c r="I2419" s="3"/>
      <c r="J2419" s="3"/>
      <c r="L2419" s="47"/>
      <c r="R2419" s="47"/>
    </row>
    <row r="2420">
      <c r="A2420" s="94"/>
      <c r="F2420" s="3"/>
      <c r="G2420" s="3"/>
      <c r="H2420" s="3"/>
      <c r="I2420" s="3"/>
      <c r="J2420" s="3"/>
      <c r="L2420" s="47"/>
      <c r="R2420" s="47"/>
    </row>
    <row r="2421">
      <c r="A2421" s="94"/>
      <c r="F2421" s="3"/>
      <c r="G2421" s="3"/>
      <c r="H2421" s="3"/>
      <c r="I2421" s="3"/>
      <c r="J2421" s="3"/>
      <c r="L2421" s="47"/>
      <c r="R2421" s="47"/>
    </row>
    <row r="2422">
      <c r="A2422" s="94"/>
      <c r="F2422" s="3"/>
      <c r="G2422" s="3"/>
      <c r="H2422" s="3"/>
      <c r="I2422" s="3"/>
      <c r="J2422" s="3"/>
      <c r="L2422" s="47"/>
      <c r="R2422" s="47"/>
    </row>
    <row r="2423">
      <c r="A2423" s="94"/>
      <c r="F2423" s="3"/>
      <c r="G2423" s="3"/>
      <c r="H2423" s="3"/>
      <c r="I2423" s="3"/>
      <c r="J2423" s="3"/>
      <c r="L2423" s="47"/>
      <c r="R2423" s="47"/>
    </row>
    <row r="2424">
      <c r="A2424" s="94"/>
      <c r="F2424" s="3"/>
      <c r="G2424" s="3"/>
      <c r="H2424" s="3"/>
      <c r="I2424" s="3"/>
      <c r="J2424" s="3"/>
      <c r="L2424" s="47"/>
      <c r="R2424" s="47"/>
    </row>
    <row r="2425">
      <c r="A2425" s="94"/>
      <c r="F2425" s="3"/>
      <c r="G2425" s="3"/>
      <c r="H2425" s="3"/>
      <c r="I2425" s="3"/>
      <c r="J2425" s="3"/>
      <c r="L2425" s="47"/>
      <c r="R2425" s="47"/>
    </row>
    <row r="2426">
      <c r="A2426" s="94"/>
      <c r="F2426" s="3"/>
      <c r="G2426" s="3"/>
      <c r="H2426" s="3"/>
      <c r="I2426" s="3"/>
      <c r="J2426" s="3"/>
      <c r="L2426" s="47"/>
      <c r="R2426" s="47"/>
    </row>
    <row r="2427">
      <c r="A2427" s="94"/>
      <c r="F2427" s="3"/>
      <c r="G2427" s="3"/>
      <c r="H2427" s="3"/>
      <c r="I2427" s="3"/>
      <c r="J2427" s="3"/>
      <c r="L2427" s="47"/>
      <c r="R2427" s="47"/>
    </row>
    <row r="2428">
      <c r="A2428" s="94"/>
      <c r="F2428" s="3"/>
      <c r="G2428" s="3"/>
      <c r="H2428" s="3"/>
      <c r="I2428" s="3"/>
      <c r="J2428" s="3"/>
      <c r="L2428" s="47"/>
      <c r="R2428" s="47"/>
    </row>
    <row r="2429">
      <c r="A2429" s="94"/>
      <c r="F2429" s="3"/>
      <c r="G2429" s="3"/>
      <c r="H2429" s="3"/>
      <c r="I2429" s="3"/>
      <c r="J2429" s="3"/>
      <c r="L2429" s="47"/>
      <c r="R2429" s="47"/>
    </row>
    <row r="2430">
      <c r="A2430" s="94"/>
      <c r="F2430" s="3"/>
      <c r="G2430" s="3"/>
      <c r="H2430" s="3"/>
      <c r="I2430" s="3"/>
      <c r="J2430" s="3"/>
      <c r="L2430" s="47"/>
      <c r="R2430" s="47"/>
    </row>
    <row r="2431">
      <c r="A2431" s="94"/>
      <c r="F2431" s="3"/>
      <c r="G2431" s="3"/>
      <c r="H2431" s="3"/>
      <c r="I2431" s="3"/>
      <c r="J2431" s="3"/>
      <c r="L2431" s="47"/>
      <c r="R2431" s="47"/>
    </row>
    <row r="2432">
      <c r="A2432" s="94"/>
      <c r="F2432" s="3"/>
      <c r="G2432" s="3"/>
      <c r="H2432" s="3"/>
      <c r="I2432" s="3"/>
      <c r="J2432" s="3"/>
      <c r="L2432" s="47"/>
      <c r="R2432" s="47"/>
    </row>
    <row r="2433">
      <c r="A2433" s="94"/>
      <c r="F2433" s="3"/>
      <c r="G2433" s="3"/>
      <c r="H2433" s="3"/>
      <c r="I2433" s="3"/>
      <c r="J2433" s="3"/>
      <c r="L2433" s="47"/>
      <c r="R2433" s="47"/>
    </row>
    <row r="2434">
      <c r="A2434" s="94"/>
      <c r="F2434" s="3"/>
      <c r="G2434" s="3"/>
      <c r="H2434" s="3"/>
      <c r="I2434" s="3"/>
      <c r="J2434" s="3"/>
      <c r="L2434" s="47"/>
      <c r="R2434" s="47"/>
    </row>
    <row r="2435">
      <c r="A2435" s="94"/>
      <c r="F2435" s="3"/>
      <c r="G2435" s="3"/>
      <c r="H2435" s="3"/>
      <c r="I2435" s="3"/>
      <c r="J2435" s="3"/>
      <c r="L2435" s="47"/>
      <c r="R2435" s="47"/>
    </row>
    <row r="2436">
      <c r="A2436" s="94"/>
      <c r="F2436" s="3"/>
      <c r="G2436" s="3"/>
      <c r="H2436" s="3"/>
      <c r="I2436" s="3"/>
      <c r="J2436" s="3"/>
      <c r="L2436" s="47"/>
      <c r="R2436" s="47"/>
    </row>
    <row r="2437">
      <c r="A2437" s="94"/>
      <c r="F2437" s="3"/>
      <c r="G2437" s="3"/>
      <c r="H2437" s="3"/>
      <c r="I2437" s="3"/>
      <c r="J2437" s="3"/>
      <c r="L2437" s="47"/>
      <c r="R2437" s="47"/>
    </row>
    <row r="2438">
      <c r="A2438" s="94"/>
      <c r="F2438" s="3"/>
      <c r="G2438" s="3"/>
      <c r="H2438" s="3"/>
      <c r="I2438" s="3"/>
      <c r="J2438" s="3"/>
      <c r="L2438" s="47"/>
      <c r="R2438" s="47"/>
    </row>
    <row r="2439">
      <c r="A2439" s="94"/>
      <c r="F2439" s="3"/>
      <c r="G2439" s="3"/>
      <c r="H2439" s="3"/>
      <c r="I2439" s="3"/>
      <c r="J2439" s="3"/>
      <c r="L2439" s="47"/>
      <c r="R2439" s="47"/>
    </row>
    <row r="2440">
      <c r="A2440" s="94"/>
      <c r="F2440" s="3"/>
      <c r="G2440" s="3"/>
      <c r="H2440" s="3"/>
      <c r="I2440" s="3"/>
      <c r="J2440" s="3"/>
      <c r="L2440" s="47"/>
      <c r="R2440" s="47"/>
    </row>
    <row r="2441">
      <c r="A2441" s="94"/>
      <c r="F2441" s="3"/>
      <c r="G2441" s="3"/>
      <c r="H2441" s="3"/>
      <c r="I2441" s="3"/>
      <c r="J2441" s="3"/>
      <c r="L2441" s="47"/>
      <c r="R2441" s="47"/>
    </row>
    <row r="2442">
      <c r="A2442" s="94"/>
      <c r="F2442" s="3"/>
      <c r="G2442" s="3"/>
      <c r="H2442" s="3"/>
      <c r="I2442" s="3"/>
      <c r="J2442" s="3"/>
      <c r="L2442" s="47"/>
      <c r="R2442" s="47"/>
    </row>
    <row r="2443">
      <c r="A2443" s="94"/>
      <c r="F2443" s="3"/>
      <c r="G2443" s="3"/>
      <c r="H2443" s="3"/>
      <c r="I2443" s="3"/>
      <c r="J2443" s="3"/>
      <c r="L2443" s="47"/>
      <c r="R2443" s="47"/>
    </row>
    <row r="2444">
      <c r="A2444" s="94"/>
      <c r="F2444" s="3"/>
      <c r="G2444" s="3"/>
      <c r="H2444" s="3"/>
      <c r="I2444" s="3"/>
      <c r="J2444" s="3"/>
      <c r="L2444" s="47"/>
      <c r="R2444" s="47"/>
    </row>
    <row r="2445">
      <c r="A2445" s="94"/>
      <c r="F2445" s="3"/>
      <c r="G2445" s="3"/>
      <c r="H2445" s="3"/>
      <c r="I2445" s="3"/>
      <c r="J2445" s="3"/>
      <c r="L2445" s="47"/>
      <c r="R2445" s="47"/>
    </row>
    <row r="2446">
      <c r="A2446" s="94"/>
      <c r="F2446" s="3"/>
      <c r="G2446" s="3"/>
      <c r="H2446" s="3"/>
      <c r="I2446" s="3"/>
      <c r="J2446" s="3"/>
      <c r="L2446" s="47"/>
      <c r="R2446" s="47"/>
    </row>
    <row r="2447">
      <c r="A2447" s="94"/>
      <c r="F2447" s="3"/>
      <c r="G2447" s="3"/>
      <c r="H2447" s="3"/>
      <c r="I2447" s="3"/>
      <c r="J2447" s="3"/>
      <c r="L2447" s="47"/>
      <c r="R2447" s="47"/>
    </row>
    <row r="2448">
      <c r="A2448" s="94"/>
      <c r="F2448" s="3"/>
      <c r="G2448" s="3"/>
      <c r="H2448" s="3"/>
      <c r="I2448" s="3"/>
      <c r="J2448" s="3"/>
      <c r="L2448" s="47"/>
      <c r="R2448" s="47"/>
    </row>
    <row r="2449">
      <c r="A2449" s="94"/>
      <c r="F2449" s="3"/>
      <c r="G2449" s="3"/>
      <c r="H2449" s="3"/>
      <c r="I2449" s="3"/>
      <c r="J2449" s="3"/>
      <c r="L2449" s="47"/>
      <c r="R2449" s="47"/>
    </row>
    <row r="2450">
      <c r="A2450" s="94"/>
      <c r="F2450" s="3"/>
      <c r="G2450" s="3"/>
      <c r="H2450" s="3"/>
      <c r="I2450" s="3"/>
      <c r="J2450" s="3"/>
      <c r="L2450" s="47"/>
      <c r="R2450" s="47"/>
    </row>
    <row r="2451">
      <c r="A2451" s="94"/>
      <c r="F2451" s="3"/>
      <c r="G2451" s="3"/>
      <c r="H2451" s="3"/>
      <c r="I2451" s="3"/>
      <c r="J2451" s="3"/>
      <c r="L2451" s="47"/>
      <c r="R2451" s="47"/>
    </row>
    <row r="2452">
      <c r="A2452" s="94"/>
      <c r="F2452" s="3"/>
      <c r="G2452" s="3"/>
      <c r="H2452" s="3"/>
      <c r="I2452" s="3"/>
      <c r="J2452" s="3"/>
      <c r="L2452" s="47"/>
      <c r="R2452" s="47"/>
    </row>
    <row r="2453">
      <c r="A2453" s="94"/>
      <c r="F2453" s="3"/>
      <c r="G2453" s="3"/>
      <c r="H2453" s="3"/>
      <c r="I2453" s="3"/>
      <c r="J2453" s="3"/>
      <c r="L2453" s="47"/>
      <c r="R2453" s="47"/>
    </row>
    <row r="2454">
      <c r="A2454" s="94"/>
      <c r="F2454" s="3"/>
      <c r="G2454" s="3"/>
      <c r="H2454" s="3"/>
      <c r="I2454" s="3"/>
      <c r="J2454" s="3"/>
      <c r="L2454" s="47"/>
      <c r="R2454" s="47"/>
    </row>
    <row r="2455">
      <c r="A2455" s="94"/>
      <c r="F2455" s="3"/>
      <c r="G2455" s="3"/>
      <c r="H2455" s="3"/>
      <c r="I2455" s="3"/>
      <c r="J2455" s="3"/>
      <c r="L2455" s="47"/>
      <c r="R2455" s="47"/>
    </row>
    <row r="2456">
      <c r="A2456" s="94"/>
      <c r="F2456" s="3"/>
      <c r="G2456" s="3"/>
      <c r="H2456" s="3"/>
      <c r="I2456" s="3"/>
      <c r="J2456" s="3"/>
      <c r="L2456" s="47"/>
      <c r="R2456" s="47"/>
    </row>
    <row r="2457">
      <c r="A2457" s="94"/>
      <c r="F2457" s="3"/>
      <c r="G2457" s="3"/>
      <c r="H2457" s="3"/>
      <c r="I2457" s="3"/>
      <c r="J2457" s="3"/>
      <c r="L2457" s="47"/>
      <c r="R2457" s="47"/>
    </row>
    <row r="2458">
      <c r="A2458" s="94"/>
      <c r="F2458" s="3"/>
      <c r="G2458" s="3"/>
      <c r="H2458" s="3"/>
      <c r="I2458" s="3"/>
      <c r="J2458" s="3"/>
      <c r="L2458" s="47"/>
      <c r="R2458" s="47"/>
    </row>
    <row r="2459">
      <c r="A2459" s="94"/>
      <c r="F2459" s="3"/>
      <c r="G2459" s="3"/>
      <c r="H2459" s="3"/>
      <c r="I2459" s="3"/>
      <c r="J2459" s="3"/>
      <c r="L2459" s="47"/>
      <c r="R2459" s="47"/>
    </row>
    <row r="2460">
      <c r="A2460" s="94"/>
      <c r="F2460" s="3"/>
      <c r="G2460" s="3"/>
      <c r="H2460" s="3"/>
      <c r="I2460" s="3"/>
      <c r="J2460" s="3"/>
      <c r="L2460" s="47"/>
      <c r="R2460" s="47"/>
    </row>
    <row r="2461">
      <c r="A2461" s="94"/>
      <c r="F2461" s="3"/>
      <c r="G2461" s="3"/>
      <c r="H2461" s="3"/>
      <c r="I2461" s="3"/>
      <c r="J2461" s="3"/>
      <c r="L2461" s="47"/>
      <c r="R2461" s="47"/>
    </row>
    <row r="2462">
      <c r="A2462" s="94"/>
      <c r="F2462" s="3"/>
      <c r="G2462" s="3"/>
      <c r="H2462" s="3"/>
      <c r="I2462" s="3"/>
      <c r="J2462" s="3"/>
      <c r="L2462" s="47"/>
      <c r="R2462" s="47"/>
    </row>
    <row r="2463">
      <c r="A2463" s="94"/>
      <c r="F2463" s="3"/>
      <c r="G2463" s="3"/>
      <c r="H2463" s="3"/>
      <c r="I2463" s="3"/>
      <c r="J2463" s="3"/>
      <c r="L2463" s="47"/>
      <c r="R2463" s="47"/>
    </row>
    <row r="2464">
      <c r="A2464" s="94"/>
      <c r="F2464" s="3"/>
      <c r="G2464" s="3"/>
      <c r="H2464" s="3"/>
      <c r="I2464" s="3"/>
      <c r="J2464" s="3"/>
      <c r="L2464" s="47"/>
      <c r="R2464" s="47"/>
    </row>
    <row r="2465">
      <c r="A2465" s="94"/>
      <c r="F2465" s="3"/>
      <c r="G2465" s="3"/>
      <c r="H2465" s="3"/>
      <c r="I2465" s="3"/>
      <c r="J2465" s="3"/>
      <c r="L2465" s="47"/>
      <c r="R2465" s="47"/>
    </row>
    <row r="2466">
      <c r="A2466" s="94"/>
      <c r="F2466" s="3"/>
      <c r="G2466" s="3"/>
      <c r="H2466" s="3"/>
      <c r="I2466" s="3"/>
      <c r="J2466" s="3"/>
      <c r="L2466" s="47"/>
      <c r="R2466" s="47"/>
    </row>
    <row r="2467">
      <c r="A2467" s="94"/>
      <c r="F2467" s="3"/>
      <c r="G2467" s="3"/>
      <c r="H2467" s="3"/>
      <c r="I2467" s="3"/>
      <c r="J2467" s="3"/>
      <c r="L2467" s="47"/>
      <c r="R2467" s="47"/>
    </row>
    <row r="2468">
      <c r="A2468" s="94"/>
      <c r="F2468" s="3"/>
      <c r="G2468" s="3"/>
      <c r="H2468" s="3"/>
      <c r="I2468" s="3"/>
      <c r="J2468" s="3"/>
      <c r="L2468" s="47"/>
      <c r="R2468" s="47"/>
    </row>
    <row r="2469">
      <c r="A2469" s="94"/>
      <c r="F2469" s="3"/>
      <c r="G2469" s="3"/>
      <c r="H2469" s="3"/>
      <c r="I2469" s="3"/>
      <c r="J2469" s="3"/>
      <c r="L2469" s="47"/>
      <c r="R2469" s="47"/>
    </row>
    <row r="2470">
      <c r="A2470" s="94"/>
      <c r="F2470" s="3"/>
      <c r="G2470" s="3"/>
      <c r="H2470" s="3"/>
      <c r="I2470" s="3"/>
      <c r="J2470" s="3"/>
      <c r="L2470" s="47"/>
      <c r="R2470" s="47"/>
    </row>
    <row r="2471">
      <c r="A2471" s="94"/>
      <c r="F2471" s="3"/>
      <c r="G2471" s="3"/>
      <c r="H2471" s="3"/>
      <c r="I2471" s="3"/>
      <c r="J2471" s="3"/>
      <c r="L2471" s="47"/>
      <c r="R2471" s="47"/>
    </row>
    <row r="2472">
      <c r="A2472" s="94"/>
      <c r="F2472" s="3"/>
      <c r="G2472" s="3"/>
      <c r="H2472" s="3"/>
      <c r="I2472" s="3"/>
      <c r="J2472" s="3"/>
      <c r="L2472" s="47"/>
      <c r="R2472" s="47"/>
    </row>
    <row r="2473">
      <c r="A2473" s="94"/>
      <c r="F2473" s="3"/>
      <c r="G2473" s="3"/>
      <c r="H2473" s="3"/>
      <c r="I2473" s="3"/>
      <c r="J2473" s="3"/>
      <c r="L2473" s="47"/>
      <c r="R2473" s="47"/>
    </row>
    <row r="2474">
      <c r="A2474" s="94"/>
      <c r="F2474" s="3"/>
      <c r="G2474" s="3"/>
      <c r="H2474" s="3"/>
      <c r="I2474" s="3"/>
      <c r="J2474" s="3"/>
      <c r="L2474" s="47"/>
      <c r="R2474" s="47"/>
    </row>
    <row r="2475">
      <c r="A2475" s="94"/>
      <c r="F2475" s="3"/>
      <c r="G2475" s="3"/>
      <c r="H2475" s="3"/>
      <c r="I2475" s="3"/>
      <c r="J2475" s="3"/>
      <c r="L2475" s="47"/>
      <c r="R2475" s="47"/>
    </row>
    <row r="2476">
      <c r="A2476" s="94"/>
      <c r="F2476" s="3"/>
      <c r="G2476" s="3"/>
      <c r="H2476" s="3"/>
      <c r="I2476" s="3"/>
      <c r="J2476" s="3"/>
      <c r="L2476" s="47"/>
      <c r="R2476" s="47"/>
    </row>
    <row r="2477">
      <c r="A2477" s="94"/>
      <c r="F2477" s="3"/>
      <c r="G2477" s="3"/>
      <c r="H2477" s="3"/>
      <c r="I2477" s="3"/>
      <c r="J2477" s="3"/>
      <c r="L2477" s="47"/>
      <c r="R2477" s="47"/>
    </row>
    <row r="2478">
      <c r="A2478" s="94"/>
      <c r="F2478" s="3"/>
      <c r="G2478" s="3"/>
      <c r="H2478" s="3"/>
      <c r="I2478" s="3"/>
      <c r="J2478" s="3"/>
      <c r="L2478" s="47"/>
      <c r="R2478" s="47"/>
    </row>
    <row r="2479">
      <c r="A2479" s="94"/>
      <c r="F2479" s="3"/>
      <c r="G2479" s="3"/>
      <c r="H2479" s="3"/>
      <c r="I2479" s="3"/>
      <c r="J2479" s="3"/>
      <c r="L2479" s="47"/>
      <c r="R2479" s="47"/>
    </row>
    <row r="2480">
      <c r="A2480" s="94"/>
      <c r="F2480" s="3"/>
      <c r="G2480" s="3"/>
      <c r="H2480" s="3"/>
      <c r="I2480" s="3"/>
      <c r="J2480" s="3"/>
      <c r="L2480" s="47"/>
      <c r="R2480" s="47"/>
    </row>
    <row r="2481">
      <c r="A2481" s="94"/>
      <c r="F2481" s="3"/>
      <c r="G2481" s="3"/>
      <c r="H2481" s="3"/>
      <c r="I2481" s="3"/>
      <c r="J2481" s="3"/>
      <c r="L2481" s="47"/>
      <c r="R2481" s="47"/>
    </row>
    <row r="2482">
      <c r="A2482" s="94"/>
      <c r="F2482" s="3"/>
      <c r="G2482" s="3"/>
      <c r="H2482" s="3"/>
      <c r="I2482" s="3"/>
      <c r="J2482" s="3"/>
      <c r="L2482" s="47"/>
      <c r="R2482" s="47"/>
    </row>
    <row r="2483">
      <c r="A2483" s="94"/>
      <c r="F2483" s="3"/>
      <c r="G2483" s="3"/>
      <c r="H2483" s="3"/>
      <c r="I2483" s="3"/>
      <c r="J2483" s="3"/>
      <c r="L2483" s="47"/>
      <c r="R2483" s="47"/>
    </row>
    <row r="2484">
      <c r="A2484" s="94"/>
      <c r="F2484" s="3"/>
      <c r="G2484" s="3"/>
      <c r="H2484" s="3"/>
      <c r="I2484" s="3"/>
      <c r="J2484" s="3"/>
      <c r="L2484" s="47"/>
      <c r="R2484" s="47"/>
    </row>
    <row r="2485">
      <c r="A2485" s="94"/>
      <c r="F2485" s="3"/>
      <c r="G2485" s="3"/>
      <c r="H2485" s="3"/>
      <c r="I2485" s="3"/>
      <c r="J2485" s="3"/>
      <c r="L2485" s="47"/>
      <c r="R2485" s="47"/>
    </row>
    <row r="2486">
      <c r="A2486" s="94"/>
      <c r="F2486" s="3"/>
      <c r="G2486" s="3"/>
      <c r="H2486" s="3"/>
      <c r="I2486" s="3"/>
      <c r="J2486" s="3"/>
      <c r="L2486" s="47"/>
      <c r="R2486" s="47"/>
    </row>
    <row r="2487">
      <c r="A2487" s="94"/>
      <c r="F2487" s="3"/>
      <c r="G2487" s="3"/>
      <c r="H2487" s="3"/>
      <c r="I2487" s="3"/>
      <c r="J2487" s="3"/>
      <c r="L2487" s="47"/>
      <c r="R2487" s="47"/>
    </row>
    <row r="2488">
      <c r="A2488" s="94"/>
      <c r="F2488" s="3"/>
      <c r="G2488" s="3"/>
      <c r="H2488" s="3"/>
      <c r="I2488" s="3"/>
      <c r="J2488" s="3"/>
      <c r="L2488" s="47"/>
      <c r="R2488" s="47"/>
    </row>
    <row r="2489">
      <c r="A2489" s="94"/>
      <c r="F2489" s="3"/>
      <c r="G2489" s="3"/>
      <c r="H2489" s="3"/>
      <c r="I2489" s="3"/>
      <c r="J2489" s="3"/>
      <c r="L2489" s="47"/>
      <c r="R2489" s="47"/>
    </row>
    <row r="2490">
      <c r="A2490" s="94"/>
      <c r="F2490" s="3"/>
      <c r="G2490" s="3"/>
      <c r="H2490" s="3"/>
      <c r="I2490" s="3"/>
      <c r="J2490" s="3"/>
      <c r="L2490" s="47"/>
      <c r="R2490" s="47"/>
    </row>
    <row r="2491">
      <c r="A2491" s="94"/>
      <c r="F2491" s="3"/>
      <c r="G2491" s="3"/>
      <c r="H2491" s="3"/>
      <c r="I2491" s="3"/>
      <c r="J2491" s="3"/>
      <c r="L2491" s="47"/>
      <c r="R2491" s="47"/>
    </row>
    <row r="2492">
      <c r="A2492" s="94"/>
      <c r="F2492" s="3"/>
      <c r="G2492" s="3"/>
      <c r="H2492" s="3"/>
      <c r="I2492" s="3"/>
      <c r="J2492" s="3"/>
      <c r="L2492" s="47"/>
      <c r="R2492" s="47"/>
    </row>
    <row r="2493">
      <c r="A2493" s="94"/>
      <c r="F2493" s="3"/>
      <c r="G2493" s="3"/>
      <c r="H2493" s="3"/>
      <c r="I2493" s="3"/>
      <c r="J2493" s="3"/>
      <c r="L2493" s="47"/>
      <c r="R2493" s="47"/>
    </row>
    <row r="2494">
      <c r="A2494" s="94"/>
      <c r="F2494" s="3"/>
      <c r="G2494" s="3"/>
      <c r="H2494" s="3"/>
      <c r="I2494" s="3"/>
      <c r="J2494" s="3"/>
      <c r="L2494" s="47"/>
      <c r="R2494" s="47"/>
    </row>
    <row r="2495">
      <c r="A2495" s="94"/>
      <c r="F2495" s="3"/>
      <c r="G2495" s="3"/>
      <c r="H2495" s="3"/>
      <c r="I2495" s="3"/>
      <c r="J2495" s="3"/>
      <c r="L2495" s="47"/>
      <c r="R2495" s="47"/>
    </row>
    <row r="2496">
      <c r="A2496" s="94"/>
      <c r="F2496" s="3"/>
      <c r="G2496" s="3"/>
      <c r="H2496" s="3"/>
      <c r="I2496" s="3"/>
      <c r="J2496" s="3"/>
      <c r="L2496" s="47"/>
      <c r="R2496" s="47"/>
    </row>
    <row r="2497">
      <c r="A2497" s="94"/>
      <c r="F2497" s="3"/>
      <c r="G2497" s="3"/>
      <c r="H2497" s="3"/>
      <c r="I2497" s="3"/>
      <c r="J2497" s="3"/>
      <c r="L2497" s="47"/>
      <c r="R2497" s="47"/>
    </row>
    <row r="2498">
      <c r="A2498" s="94"/>
      <c r="F2498" s="3"/>
      <c r="G2498" s="3"/>
      <c r="H2498" s="3"/>
      <c r="I2498" s="3"/>
      <c r="J2498" s="3"/>
      <c r="L2498" s="47"/>
      <c r="R2498" s="47"/>
    </row>
    <row r="2499">
      <c r="A2499" s="94"/>
      <c r="F2499" s="3"/>
      <c r="G2499" s="3"/>
      <c r="H2499" s="3"/>
      <c r="I2499" s="3"/>
      <c r="J2499" s="3"/>
      <c r="L2499" s="47"/>
      <c r="R2499" s="47"/>
    </row>
    <row r="2500">
      <c r="A2500" s="94"/>
      <c r="F2500" s="3"/>
      <c r="G2500" s="3"/>
      <c r="H2500" s="3"/>
      <c r="I2500" s="3"/>
      <c r="J2500" s="3"/>
      <c r="L2500" s="47"/>
      <c r="R2500" s="47"/>
    </row>
    <row r="2501">
      <c r="A2501" s="94"/>
      <c r="F2501" s="3"/>
      <c r="G2501" s="3"/>
      <c r="H2501" s="3"/>
      <c r="I2501" s="3"/>
      <c r="J2501" s="3"/>
      <c r="L2501" s="47"/>
      <c r="R2501" s="47"/>
    </row>
    <row r="2502">
      <c r="A2502" s="94"/>
      <c r="F2502" s="3"/>
      <c r="G2502" s="3"/>
      <c r="H2502" s="3"/>
      <c r="I2502" s="3"/>
      <c r="J2502" s="3"/>
      <c r="L2502" s="47"/>
      <c r="R2502" s="47"/>
    </row>
    <row r="2503">
      <c r="A2503" s="94"/>
      <c r="F2503" s="3"/>
      <c r="G2503" s="3"/>
      <c r="H2503" s="3"/>
      <c r="I2503" s="3"/>
      <c r="J2503" s="3"/>
      <c r="L2503" s="47"/>
      <c r="R2503" s="47"/>
    </row>
    <row r="2504">
      <c r="A2504" s="94"/>
      <c r="F2504" s="3"/>
      <c r="G2504" s="3"/>
      <c r="H2504" s="3"/>
      <c r="I2504" s="3"/>
      <c r="J2504" s="3"/>
      <c r="L2504" s="47"/>
      <c r="R2504" s="47"/>
    </row>
    <row r="2505">
      <c r="A2505" s="94"/>
      <c r="F2505" s="3"/>
      <c r="G2505" s="3"/>
      <c r="H2505" s="3"/>
      <c r="I2505" s="3"/>
      <c r="J2505" s="3"/>
      <c r="L2505" s="47"/>
      <c r="R2505" s="47"/>
    </row>
    <row r="2506">
      <c r="A2506" s="94"/>
      <c r="F2506" s="3"/>
      <c r="G2506" s="3"/>
      <c r="H2506" s="3"/>
      <c r="I2506" s="3"/>
      <c r="J2506" s="3"/>
      <c r="L2506" s="47"/>
      <c r="R2506" s="47"/>
    </row>
    <row r="2507">
      <c r="A2507" s="94"/>
      <c r="F2507" s="3"/>
      <c r="G2507" s="3"/>
      <c r="H2507" s="3"/>
      <c r="I2507" s="3"/>
      <c r="J2507" s="3"/>
      <c r="L2507" s="47"/>
      <c r="R2507" s="47"/>
    </row>
    <row r="2508">
      <c r="A2508" s="94"/>
      <c r="F2508" s="3"/>
      <c r="G2508" s="3"/>
      <c r="H2508" s="3"/>
      <c r="I2508" s="3"/>
      <c r="J2508" s="3"/>
      <c r="L2508" s="47"/>
      <c r="R2508" s="47"/>
    </row>
    <row r="2509">
      <c r="A2509" s="94"/>
      <c r="F2509" s="3"/>
      <c r="G2509" s="3"/>
      <c r="H2509" s="3"/>
      <c r="I2509" s="3"/>
      <c r="J2509" s="3"/>
      <c r="L2509" s="47"/>
      <c r="R2509" s="47"/>
    </row>
    <row r="2510">
      <c r="A2510" s="94"/>
      <c r="F2510" s="3"/>
      <c r="G2510" s="3"/>
      <c r="H2510" s="3"/>
      <c r="I2510" s="3"/>
      <c r="J2510" s="3"/>
      <c r="L2510" s="47"/>
      <c r="R2510" s="47"/>
    </row>
    <row r="2511">
      <c r="A2511" s="94"/>
      <c r="F2511" s="3"/>
      <c r="G2511" s="3"/>
      <c r="H2511" s="3"/>
      <c r="I2511" s="3"/>
      <c r="J2511" s="3"/>
      <c r="L2511" s="47"/>
      <c r="R2511" s="47"/>
    </row>
    <row r="2512">
      <c r="A2512" s="94"/>
      <c r="F2512" s="3"/>
      <c r="G2512" s="3"/>
      <c r="H2512" s="3"/>
      <c r="I2512" s="3"/>
      <c r="J2512" s="3"/>
      <c r="L2512" s="47"/>
      <c r="R2512" s="47"/>
    </row>
    <row r="2513">
      <c r="A2513" s="94"/>
      <c r="F2513" s="3"/>
      <c r="G2513" s="3"/>
      <c r="H2513" s="3"/>
      <c r="I2513" s="3"/>
      <c r="J2513" s="3"/>
      <c r="L2513" s="47"/>
      <c r="R2513" s="47"/>
    </row>
    <row r="2514">
      <c r="A2514" s="94"/>
      <c r="F2514" s="3"/>
      <c r="G2514" s="3"/>
      <c r="H2514" s="3"/>
      <c r="I2514" s="3"/>
      <c r="J2514" s="3"/>
      <c r="L2514" s="47"/>
      <c r="R2514" s="47"/>
    </row>
    <row r="2515">
      <c r="A2515" s="94"/>
      <c r="F2515" s="3"/>
      <c r="G2515" s="3"/>
      <c r="H2515" s="3"/>
      <c r="I2515" s="3"/>
      <c r="J2515" s="3"/>
      <c r="L2515" s="47"/>
      <c r="R2515" s="47"/>
    </row>
    <row r="2516">
      <c r="A2516" s="94"/>
      <c r="F2516" s="3"/>
      <c r="G2516" s="3"/>
      <c r="H2516" s="3"/>
      <c r="I2516" s="3"/>
      <c r="J2516" s="3"/>
      <c r="L2516" s="47"/>
      <c r="R2516" s="47"/>
    </row>
    <row r="2517">
      <c r="A2517" s="94"/>
      <c r="F2517" s="3"/>
      <c r="G2517" s="3"/>
      <c r="H2517" s="3"/>
      <c r="I2517" s="3"/>
      <c r="J2517" s="3"/>
      <c r="L2517" s="47"/>
      <c r="R2517" s="47"/>
    </row>
    <row r="2518">
      <c r="A2518" s="94"/>
      <c r="F2518" s="3"/>
      <c r="G2518" s="3"/>
      <c r="H2518" s="3"/>
      <c r="I2518" s="3"/>
      <c r="J2518" s="3"/>
      <c r="L2518" s="47"/>
      <c r="R2518" s="47"/>
    </row>
    <row r="2519">
      <c r="A2519" s="94"/>
      <c r="F2519" s="3"/>
      <c r="G2519" s="3"/>
      <c r="H2519" s="3"/>
      <c r="I2519" s="3"/>
      <c r="J2519" s="3"/>
      <c r="L2519" s="47"/>
      <c r="R2519" s="47"/>
    </row>
    <row r="2520">
      <c r="A2520" s="94"/>
      <c r="F2520" s="3"/>
      <c r="G2520" s="3"/>
      <c r="H2520" s="3"/>
      <c r="I2520" s="3"/>
      <c r="J2520" s="3"/>
      <c r="L2520" s="47"/>
      <c r="R2520" s="47"/>
    </row>
    <row r="2521">
      <c r="A2521" s="94"/>
      <c r="F2521" s="3"/>
      <c r="G2521" s="3"/>
      <c r="H2521" s="3"/>
      <c r="I2521" s="3"/>
      <c r="J2521" s="3"/>
      <c r="L2521" s="47"/>
      <c r="R2521" s="47"/>
    </row>
    <row r="2522">
      <c r="A2522" s="94"/>
      <c r="F2522" s="3"/>
      <c r="G2522" s="3"/>
      <c r="H2522" s="3"/>
      <c r="I2522" s="3"/>
      <c r="J2522" s="3"/>
      <c r="L2522" s="47"/>
      <c r="R2522" s="47"/>
    </row>
    <row r="2523">
      <c r="A2523" s="94"/>
      <c r="F2523" s="3"/>
      <c r="G2523" s="3"/>
      <c r="H2523" s="3"/>
      <c r="I2523" s="3"/>
      <c r="J2523" s="3"/>
      <c r="L2523" s="47"/>
      <c r="R2523" s="47"/>
    </row>
    <row r="2524">
      <c r="A2524" s="94"/>
      <c r="F2524" s="3"/>
      <c r="G2524" s="3"/>
      <c r="H2524" s="3"/>
      <c r="I2524" s="3"/>
      <c r="J2524" s="3"/>
      <c r="L2524" s="47"/>
      <c r="R2524" s="47"/>
    </row>
    <row r="2525">
      <c r="A2525" s="94"/>
      <c r="F2525" s="3"/>
      <c r="G2525" s="3"/>
      <c r="H2525" s="3"/>
      <c r="I2525" s="3"/>
      <c r="J2525" s="3"/>
      <c r="L2525" s="47"/>
      <c r="R2525" s="47"/>
    </row>
    <row r="2526">
      <c r="A2526" s="94"/>
      <c r="F2526" s="3"/>
      <c r="G2526" s="3"/>
      <c r="H2526" s="3"/>
      <c r="I2526" s="3"/>
      <c r="J2526" s="3"/>
      <c r="L2526" s="47"/>
      <c r="R2526" s="47"/>
    </row>
    <row r="2527">
      <c r="A2527" s="94"/>
      <c r="F2527" s="3"/>
      <c r="G2527" s="3"/>
      <c r="H2527" s="3"/>
      <c r="I2527" s="3"/>
      <c r="J2527" s="3"/>
      <c r="L2527" s="47"/>
      <c r="R2527" s="47"/>
    </row>
    <row r="2528">
      <c r="A2528" s="94"/>
      <c r="F2528" s="3"/>
      <c r="G2528" s="3"/>
      <c r="H2528" s="3"/>
      <c r="I2528" s="3"/>
      <c r="J2528" s="3"/>
      <c r="L2528" s="47"/>
      <c r="R2528" s="47"/>
    </row>
    <row r="2529">
      <c r="A2529" s="94"/>
      <c r="F2529" s="3"/>
      <c r="G2529" s="3"/>
      <c r="H2529" s="3"/>
      <c r="I2529" s="3"/>
      <c r="J2529" s="3"/>
      <c r="L2529" s="47"/>
      <c r="R2529" s="47"/>
    </row>
    <row r="2530">
      <c r="A2530" s="94"/>
      <c r="F2530" s="3"/>
      <c r="G2530" s="3"/>
      <c r="H2530" s="3"/>
      <c r="I2530" s="3"/>
      <c r="J2530" s="3"/>
      <c r="L2530" s="47"/>
      <c r="R2530" s="47"/>
    </row>
    <row r="2531">
      <c r="A2531" s="94"/>
      <c r="F2531" s="3"/>
      <c r="G2531" s="3"/>
      <c r="H2531" s="3"/>
      <c r="I2531" s="3"/>
      <c r="J2531" s="3"/>
      <c r="L2531" s="47"/>
      <c r="R2531" s="47"/>
    </row>
    <row r="2532">
      <c r="A2532" s="94"/>
      <c r="F2532" s="3"/>
      <c r="G2532" s="3"/>
      <c r="H2532" s="3"/>
      <c r="I2532" s="3"/>
      <c r="J2532" s="3"/>
      <c r="L2532" s="47"/>
      <c r="R2532" s="47"/>
    </row>
    <row r="2533">
      <c r="A2533" s="94"/>
      <c r="F2533" s="3"/>
      <c r="G2533" s="3"/>
      <c r="H2533" s="3"/>
      <c r="I2533" s="3"/>
      <c r="J2533" s="3"/>
      <c r="L2533" s="47"/>
      <c r="R2533" s="47"/>
    </row>
    <row r="2534">
      <c r="A2534" s="94"/>
      <c r="F2534" s="3"/>
      <c r="G2534" s="3"/>
      <c r="H2534" s="3"/>
      <c r="I2534" s="3"/>
      <c r="J2534" s="3"/>
      <c r="L2534" s="47"/>
      <c r="R2534" s="47"/>
    </row>
    <row r="2535">
      <c r="A2535" s="94"/>
      <c r="F2535" s="3"/>
      <c r="G2535" s="3"/>
      <c r="H2535" s="3"/>
      <c r="I2535" s="3"/>
      <c r="J2535" s="3"/>
      <c r="L2535" s="47"/>
      <c r="R2535" s="47"/>
    </row>
    <row r="2536">
      <c r="A2536" s="94"/>
      <c r="F2536" s="3"/>
      <c r="G2536" s="3"/>
      <c r="H2536" s="3"/>
      <c r="I2536" s="3"/>
      <c r="J2536" s="3"/>
      <c r="L2536" s="47"/>
      <c r="R2536" s="47"/>
    </row>
    <row r="2537">
      <c r="A2537" s="94"/>
      <c r="F2537" s="3"/>
      <c r="G2537" s="3"/>
      <c r="H2537" s="3"/>
      <c r="I2537" s="3"/>
      <c r="J2537" s="3"/>
      <c r="L2537" s="47"/>
      <c r="R2537" s="47"/>
    </row>
    <row r="2538">
      <c r="A2538" s="94"/>
      <c r="F2538" s="3"/>
      <c r="G2538" s="3"/>
      <c r="H2538" s="3"/>
      <c r="I2538" s="3"/>
      <c r="J2538" s="3"/>
      <c r="L2538" s="47"/>
      <c r="R2538" s="47"/>
    </row>
    <row r="2539">
      <c r="A2539" s="94"/>
      <c r="F2539" s="3"/>
      <c r="G2539" s="3"/>
      <c r="H2539" s="3"/>
      <c r="I2539" s="3"/>
      <c r="J2539" s="3"/>
      <c r="L2539" s="47"/>
      <c r="R2539" s="47"/>
    </row>
    <row r="2540">
      <c r="A2540" s="94"/>
      <c r="F2540" s="3"/>
      <c r="G2540" s="3"/>
      <c r="H2540" s="3"/>
      <c r="I2540" s="3"/>
      <c r="J2540" s="3"/>
      <c r="L2540" s="47"/>
      <c r="R2540" s="47"/>
    </row>
    <row r="2541">
      <c r="A2541" s="94"/>
      <c r="F2541" s="3"/>
      <c r="G2541" s="3"/>
      <c r="H2541" s="3"/>
      <c r="I2541" s="3"/>
      <c r="J2541" s="3"/>
      <c r="L2541" s="47"/>
      <c r="R2541" s="47"/>
    </row>
    <row r="2542">
      <c r="A2542" s="94"/>
      <c r="F2542" s="3"/>
      <c r="G2542" s="3"/>
      <c r="H2542" s="3"/>
      <c r="I2542" s="3"/>
      <c r="J2542" s="3"/>
      <c r="L2542" s="47"/>
      <c r="R2542" s="47"/>
    </row>
    <row r="2543">
      <c r="A2543" s="94"/>
      <c r="F2543" s="3"/>
      <c r="G2543" s="3"/>
      <c r="H2543" s="3"/>
      <c r="I2543" s="3"/>
      <c r="J2543" s="3"/>
      <c r="L2543" s="47"/>
      <c r="R2543" s="47"/>
    </row>
    <row r="2544">
      <c r="A2544" s="94"/>
      <c r="F2544" s="3"/>
      <c r="G2544" s="3"/>
      <c r="H2544" s="3"/>
      <c r="I2544" s="3"/>
      <c r="J2544" s="3"/>
      <c r="L2544" s="47"/>
      <c r="R2544" s="47"/>
    </row>
    <row r="2545">
      <c r="A2545" s="94"/>
      <c r="F2545" s="3"/>
      <c r="G2545" s="3"/>
      <c r="H2545" s="3"/>
      <c r="I2545" s="3"/>
      <c r="J2545" s="3"/>
      <c r="L2545" s="47"/>
      <c r="R2545" s="47"/>
    </row>
    <row r="2546">
      <c r="A2546" s="94"/>
      <c r="F2546" s="3"/>
      <c r="G2546" s="3"/>
      <c r="H2546" s="3"/>
      <c r="I2546" s="3"/>
      <c r="J2546" s="3"/>
      <c r="L2546" s="47"/>
      <c r="R2546" s="47"/>
    </row>
    <row r="2547">
      <c r="A2547" s="94"/>
      <c r="F2547" s="3"/>
      <c r="G2547" s="3"/>
      <c r="H2547" s="3"/>
      <c r="I2547" s="3"/>
      <c r="J2547" s="3"/>
      <c r="L2547" s="47"/>
      <c r="R2547" s="47"/>
    </row>
    <row r="2548">
      <c r="A2548" s="94"/>
      <c r="F2548" s="3"/>
      <c r="G2548" s="3"/>
      <c r="H2548" s="3"/>
      <c r="I2548" s="3"/>
      <c r="J2548" s="3"/>
      <c r="L2548" s="47"/>
      <c r="R2548" s="47"/>
    </row>
    <row r="2549">
      <c r="A2549" s="94"/>
      <c r="F2549" s="3"/>
      <c r="G2549" s="3"/>
      <c r="H2549" s="3"/>
      <c r="I2549" s="3"/>
      <c r="J2549" s="3"/>
      <c r="L2549" s="47"/>
      <c r="R2549" s="47"/>
    </row>
    <row r="2550">
      <c r="A2550" s="94"/>
      <c r="F2550" s="3"/>
      <c r="G2550" s="3"/>
      <c r="H2550" s="3"/>
      <c r="I2550" s="3"/>
      <c r="J2550" s="3"/>
      <c r="L2550" s="47"/>
      <c r="R2550" s="47"/>
    </row>
    <row r="2551">
      <c r="A2551" s="94"/>
      <c r="F2551" s="3"/>
      <c r="G2551" s="3"/>
      <c r="H2551" s="3"/>
      <c r="I2551" s="3"/>
      <c r="J2551" s="3"/>
      <c r="L2551" s="47"/>
      <c r="R2551" s="47"/>
    </row>
    <row r="2552">
      <c r="A2552" s="94"/>
      <c r="F2552" s="3"/>
      <c r="G2552" s="3"/>
      <c r="H2552" s="3"/>
      <c r="I2552" s="3"/>
      <c r="J2552" s="3"/>
      <c r="L2552" s="47"/>
      <c r="R2552" s="47"/>
    </row>
    <row r="2553">
      <c r="A2553" s="94"/>
      <c r="F2553" s="3"/>
      <c r="G2553" s="3"/>
      <c r="H2553" s="3"/>
      <c r="I2553" s="3"/>
      <c r="J2553" s="3"/>
      <c r="L2553" s="47"/>
      <c r="R2553" s="47"/>
    </row>
    <row r="2554">
      <c r="A2554" s="94"/>
      <c r="F2554" s="3"/>
      <c r="G2554" s="3"/>
      <c r="H2554" s="3"/>
      <c r="I2554" s="3"/>
      <c r="J2554" s="3"/>
      <c r="L2554" s="47"/>
      <c r="R2554" s="47"/>
    </row>
    <row r="2555">
      <c r="A2555" s="94"/>
      <c r="F2555" s="3"/>
      <c r="G2555" s="3"/>
      <c r="H2555" s="3"/>
      <c r="I2555" s="3"/>
      <c r="J2555" s="3"/>
      <c r="L2555" s="47"/>
      <c r="R2555" s="47"/>
    </row>
    <row r="2556">
      <c r="A2556" s="94"/>
      <c r="F2556" s="3"/>
      <c r="G2556" s="3"/>
      <c r="H2556" s="3"/>
      <c r="I2556" s="3"/>
      <c r="J2556" s="3"/>
      <c r="L2556" s="47"/>
      <c r="R2556" s="47"/>
    </row>
    <row r="2557">
      <c r="A2557" s="94"/>
      <c r="F2557" s="3"/>
      <c r="G2557" s="3"/>
      <c r="H2557" s="3"/>
      <c r="I2557" s="3"/>
      <c r="J2557" s="3"/>
      <c r="L2557" s="47"/>
      <c r="R2557" s="47"/>
    </row>
    <row r="2558">
      <c r="A2558" s="94"/>
      <c r="F2558" s="3"/>
      <c r="G2558" s="3"/>
      <c r="H2558" s="3"/>
      <c r="I2558" s="3"/>
      <c r="J2558" s="3"/>
      <c r="L2558" s="47"/>
      <c r="R2558" s="47"/>
    </row>
    <row r="2559">
      <c r="A2559" s="94"/>
      <c r="F2559" s="3"/>
      <c r="G2559" s="3"/>
      <c r="H2559" s="3"/>
      <c r="I2559" s="3"/>
      <c r="J2559" s="3"/>
      <c r="L2559" s="47"/>
      <c r="R2559" s="47"/>
    </row>
    <row r="2560">
      <c r="A2560" s="94"/>
      <c r="F2560" s="3"/>
      <c r="G2560" s="3"/>
      <c r="H2560" s="3"/>
      <c r="I2560" s="3"/>
      <c r="J2560" s="3"/>
      <c r="L2560" s="47"/>
      <c r="R2560" s="47"/>
    </row>
    <row r="2561">
      <c r="A2561" s="94"/>
      <c r="F2561" s="3"/>
      <c r="G2561" s="3"/>
      <c r="H2561" s="3"/>
      <c r="I2561" s="3"/>
      <c r="J2561" s="3"/>
      <c r="L2561" s="47"/>
      <c r="R2561" s="47"/>
    </row>
    <row r="2562">
      <c r="A2562" s="94"/>
      <c r="F2562" s="3"/>
      <c r="G2562" s="3"/>
      <c r="H2562" s="3"/>
      <c r="I2562" s="3"/>
      <c r="J2562" s="3"/>
      <c r="L2562" s="47"/>
      <c r="R2562" s="47"/>
    </row>
    <row r="2563">
      <c r="A2563" s="94"/>
      <c r="F2563" s="3"/>
      <c r="G2563" s="3"/>
      <c r="H2563" s="3"/>
      <c r="I2563" s="3"/>
      <c r="J2563" s="3"/>
      <c r="L2563" s="47"/>
      <c r="R2563" s="47"/>
    </row>
    <row r="2564">
      <c r="A2564" s="94"/>
      <c r="F2564" s="3"/>
      <c r="G2564" s="3"/>
      <c r="H2564" s="3"/>
      <c r="I2564" s="3"/>
      <c r="J2564" s="3"/>
      <c r="L2564" s="47"/>
      <c r="R2564" s="47"/>
    </row>
    <row r="2565">
      <c r="A2565" s="94"/>
      <c r="F2565" s="3"/>
      <c r="G2565" s="3"/>
      <c r="H2565" s="3"/>
      <c r="I2565" s="3"/>
      <c r="J2565" s="3"/>
      <c r="L2565" s="47"/>
      <c r="R2565" s="47"/>
    </row>
    <row r="2566">
      <c r="A2566" s="94"/>
      <c r="F2566" s="3"/>
      <c r="G2566" s="3"/>
      <c r="H2566" s="3"/>
      <c r="I2566" s="3"/>
      <c r="J2566" s="3"/>
      <c r="L2566" s="47"/>
      <c r="R2566" s="47"/>
    </row>
    <row r="2567">
      <c r="A2567" s="94"/>
      <c r="F2567" s="3"/>
      <c r="G2567" s="3"/>
      <c r="H2567" s="3"/>
      <c r="I2567" s="3"/>
      <c r="J2567" s="3"/>
      <c r="L2567" s="47"/>
      <c r="R2567" s="47"/>
    </row>
    <row r="2568">
      <c r="A2568" s="94"/>
      <c r="F2568" s="3"/>
      <c r="G2568" s="3"/>
      <c r="H2568" s="3"/>
      <c r="I2568" s="3"/>
      <c r="J2568" s="3"/>
      <c r="L2568" s="47"/>
      <c r="R2568" s="47"/>
    </row>
    <row r="2569">
      <c r="A2569" s="94"/>
      <c r="F2569" s="3"/>
      <c r="G2569" s="3"/>
      <c r="H2569" s="3"/>
      <c r="I2569" s="3"/>
      <c r="J2569" s="3"/>
      <c r="L2569" s="47"/>
      <c r="R2569" s="47"/>
    </row>
    <row r="2570">
      <c r="A2570" s="94"/>
      <c r="F2570" s="3"/>
      <c r="G2570" s="3"/>
      <c r="H2570" s="3"/>
      <c r="I2570" s="3"/>
      <c r="J2570" s="3"/>
      <c r="L2570" s="47"/>
      <c r="R2570" s="47"/>
    </row>
    <row r="2571">
      <c r="A2571" s="94"/>
      <c r="F2571" s="3"/>
      <c r="G2571" s="3"/>
      <c r="H2571" s="3"/>
      <c r="I2571" s="3"/>
      <c r="J2571" s="3"/>
      <c r="L2571" s="47"/>
      <c r="R2571" s="47"/>
    </row>
    <row r="2572">
      <c r="A2572" s="94"/>
      <c r="F2572" s="3"/>
      <c r="G2572" s="3"/>
      <c r="H2572" s="3"/>
      <c r="I2572" s="3"/>
      <c r="J2572" s="3"/>
      <c r="L2572" s="47"/>
      <c r="R2572" s="47"/>
    </row>
    <row r="2573">
      <c r="A2573" s="94"/>
      <c r="F2573" s="3"/>
      <c r="G2573" s="3"/>
      <c r="H2573" s="3"/>
      <c r="I2573" s="3"/>
      <c r="J2573" s="3"/>
      <c r="L2573" s="47"/>
      <c r="R2573" s="47"/>
    </row>
    <row r="2574">
      <c r="A2574" s="94"/>
      <c r="F2574" s="3"/>
      <c r="G2574" s="3"/>
      <c r="H2574" s="3"/>
      <c r="I2574" s="3"/>
      <c r="J2574" s="3"/>
      <c r="L2574" s="47"/>
      <c r="R2574" s="47"/>
    </row>
    <row r="2575">
      <c r="A2575" s="94"/>
      <c r="F2575" s="3"/>
      <c r="G2575" s="3"/>
      <c r="H2575" s="3"/>
      <c r="I2575" s="3"/>
      <c r="J2575" s="3"/>
      <c r="L2575" s="47"/>
      <c r="R2575" s="47"/>
    </row>
    <row r="2576">
      <c r="A2576" s="94"/>
      <c r="F2576" s="3"/>
      <c r="G2576" s="3"/>
      <c r="H2576" s="3"/>
      <c r="I2576" s="3"/>
      <c r="J2576" s="3"/>
      <c r="L2576" s="47"/>
      <c r="R2576" s="47"/>
    </row>
    <row r="2577">
      <c r="A2577" s="94"/>
      <c r="F2577" s="3"/>
      <c r="G2577" s="3"/>
      <c r="H2577" s="3"/>
      <c r="I2577" s="3"/>
      <c r="J2577" s="3"/>
      <c r="L2577" s="47"/>
      <c r="R2577" s="47"/>
    </row>
    <row r="2578">
      <c r="A2578" s="94"/>
      <c r="F2578" s="3"/>
      <c r="G2578" s="3"/>
      <c r="H2578" s="3"/>
      <c r="I2578" s="3"/>
      <c r="J2578" s="3"/>
      <c r="L2578" s="47"/>
      <c r="R2578" s="47"/>
    </row>
    <row r="2579">
      <c r="A2579" s="94"/>
      <c r="F2579" s="3"/>
      <c r="G2579" s="3"/>
      <c r="H2579" s="3"/>
      <c r="I2579" s="3"/>
      <c r="J2579" s="3"/>
      <c r="L2579" s="47"/>
      <c r="R2579" s="47"/>
    </row>
    <row r="2580">
      <c r="A2580" s="94"/>
      <c r="F2580" s="3"/>
      <c r="G2580" s="3"/>
      <c r="H2580" s="3"/>
      <c r="I2580" s="3"/>
      <c r="J2580" s="3"/>
      <c r="L2580" s="47"/>
      <c r="R2580" s="47"/>
    </row>
    <row r="2581">
      <c r="A2581" s="94"/>
      <c r="F2581" s="3"/>
      <c r="G2581" s="3"/>
      <c r="H2581" s="3"/>
      <c r="I2581" s="3"/>
      <c r="J2581" s="3"/>
      <c r="L2581" s="47"/>
      <c r="R2581" s="47"/>
    </row>
    <row r="2582">
      <c r="A2582" s="94"/>
      <c r="F2582" s="3"/>
      <c r="G2582" s="3"/>
      <c r="H2582" s="3"/>
      <c r="I2582" s="3"/>
      <c r="J2582" s="3"/>
      <c r="L2582" s="47"/>
      <c r="R2582" s="47"/>
    </row>
    <row r="2583">
      <c r="A2583" s="94"/>
      <c r="F2583" s="3"/>
      <c r="G2583" s="3"/>
      <c r="H2583" s="3"/>
      <c r="I2583" s="3"/>
      <c r="J2583" s="3"/>
      <c r="L2583" s="47"/>
      <c r="R2583" s="47"/>
    </row>
    <row r="2584">
      <c r="A2584" s="94"/>
      <c r="F2584" s="3"/>
      <c r="G2584" s="3"/>
      <c r="H2584" s="3"/>
      <c r="I2584" s="3"/>
      <c r="J2584" s="3"/>
      <c r="L2584" s="47"/>
      <c r="R2584" s="47"/>
    </row>
    <row r="2585">
      <c r="A2585" s="94"/>
      <c r="F2585" s="3"/>
      <c r="G2585" s="3"/>
      <c r="H2585" s="3"/>
      <c r="I2585" s="3"/>
      <c r="J2585" s="3"/>
      <c r="L2585" s="47"/>
      <c r="R2585" s="47"/>
    </row>
    <row r="2586">
      <c r="A2586" s="94"/>
      <c r="F2586" s="3"/>
      <c r="G2586" s="3"/>
      <c r="H2586" s="3"/>
      <c r="I2586" s="3"/>
      <c r="J2586" s="3"/>
      <c r="L2586" s="47"/>
      <c r="R2586" s="47"/>
    </row>
    <row r="2587">
      <c r="A2587" s="94"/>
      <c r="F2587" s="3"/>
      <c r="G2587" s="3"/>
      <c r="H2587" s="3"/>
      <c r="I2587" s="3"/>
      <c r="J2587" s="3"/>
      <c r="L2587" s="47"/>
      <c r="R2587" s="47"/>
    </row>
    <row r="2588">
      <c r="A2588" s="94"/>
      <c r="F2588" s="3"/>
      <c r="G2588" s="3"/>
      <c r="H2588" s="3"/>
      <c r="I2588" s="3"/>
      <c r="J2588" s="3"/>
      <c r="L2588" s="47"/>
      <c r="R2588" s="47"/>
    </row>
    <row r="2589">
      <c r="A2589" s="94"/>
      <c r="F2589" s="3"/>
      <c r="G2589" s="3"/>
      <c r="H2589" s="3"/>
      <c r="I2589" s="3"/>
      <c r="J2589" s="3"/>
      <c r="L2589" s="47"/>
      <c r="R2589" s="47"/>
    </row>
    <row r="2590">
      <c r="A2590" s="94"/>
      <c r="F2590" s="3"/>
      <c r="G2590" s="3"/>
      <c r="H2590" s="3"/>
      <c r="I2590" s="3"/>
      <c r="J2590" s="3"/>
      <c r="L2590" s="47"/>
      <c r="R2590" s="47"/>
    </row>
    <row r="2591">
      <c r="A2591" s="94"/>
      <c r="F2591" s="3"/>
      <c r="G2591" s="3"/>
      <c r="H2591" s="3"/>
      <c r="I2591" s="3"/>
      <c r="J2591" s="3"/>
      <c r="L2591" s="47"/>
      <c r="R2591" s="47"/>
    </row>
    <row r="2592">
      <c r="A2592" s="94"/>
      <c r="F2592" s="3"/>
      <c r="G2592" s="3"/>
      <c r="H2592" s="3"/>
      <c r="I2592" s="3"/>
      <c r="J2592" s="3"/>
      <c r="L2592" s="47"/>
      <c r="R2592" s="47"/>
    </row>
    <row r="2593">
      <c r="A2593" s="94"/>
      <c r="F2593" s="3"/>
      <c r="G2593" s="3"/>
      <c r="H2593" s="3"/>
      <c r="I2593" s="3"/>
      <c r="J2593" s="3"/>
      <c r="L2593" s="47"/>
      <c r="R2593" s="47"/>
    </row>
    <row r="2594">
      <c r="A2594" s="94"/>
      <c r="F2594" s="3"/>
      <c r="G2594" s="3"/>
      <c r="H2594" s="3"/>
      <c r="I2594" s="3"/>
      <c r="J2594" s="3"/>
      <c r="L2594" s="47"/>
      <c r="R2594" s="47"/>
    </row>
    <row r="2595">
      <c r="A2595" s="94"/>
      <c r="F2595" s="3"/>
      <c r="G2595" s="3"/>
      <c r="H2595" s="3"/>
      <c r="I2595" s="3"/>
      <c r="J2595" s="3"/>
      <c r="L2595" s="47"/>
      <c r="R2595" s="47"/>
    </row>
    <row r="2596">
      <c r="A2596" s="94"/>
      <c r="F2596" s="3"/>
      <c r="G2596" s="3"/>
      <c r="H2596" s="3"/>
      <c r="I2596" s="3"/>
      <c r="J2596" s="3"/>
      <c r="L2596" s="47"/>
      <c r="R2596" s="47"/>
    </row>
    <row r="2597">
      <c r="A2597" s="94"/>
      <c r="F2597" s="3"/>
      <c r="G2597" s="3"/>
      <c r="H2597" s="3"/>
      <c r="I2597" s="3"/>
      <c r="J2597" s="3"/>
      <c r="L2597" s="47"/>
      <c r="R2597" s="47"/>
    </row>
    <row r="2598">
      <c r="A2598" s="94"/>
      <c r="F2598" s="3"/>
      <c r="G2598" s="3"/>
      <c r="H2598" s="3"/>
      <c r="I2598" s="3"/>
      <c r="J2598" s="3"/>
      <c r="L2598" s="47"/>
      <c r="R2598" s="47"/>
    </row>
    <row r="2599">
      <c r="A2599" s="94"/>
      <c r="F2599" s="3"/>
      <c r="G2599" s="3"/>
      <c r="H2599" s="3"/>
      <c r="I2599" s="3"/>
      <c r="J2599" s="3"/>
      <c r="L2599" s="47"/>
      <c r="R2599" s="47"/>
    </row>
    <row r="2600">
      <c r="A2600" s="94"/>
      <c r="F2600" s="3"/>
      <c r="G2600" s="3"/>
      <c r="H2600" s="3"/>
      <c r="I2600" s="3"/>
      <c r="J2600" s="3"/>
      <c r="L2600" s="47"/>
      <c r="R2600" s="47"/>
    </row>
    <row r="2601">
      <c r="A2601" s="94"/>
      <c r="F2601" s="3"/>
      <c r="G2601" s="3"/>
      <c r="H2601" s="3"/>
      <c r="I2601" s="3"/>
      <c r="J2601" s="3"/>
      <c r="L2601" s="47"/>
      <c r="R2601" s="47"/>
    </row>
    <row r="2602">
      <c r="A2602" s="94"/>
      <c r="F2602" s="3"/>
      <c r="G2602" s="3"/>
      <c r="H2602" s="3"/>
      <c r="I2602" s="3"/>
      <c r="J2602" s="3"/>
      <c r="L2602" s="47"/>
      <c r="R2602" s="47"/>
    </row>
    <row r="2603">
      <c r="A2603" s="94"/>
      <c r="F2603" s="3"/>
      <c r="G2603" s="3"/>
      <c r="H2603" s="3"/>
      <c r="I2603" s="3"/>
      <c r="J2603" s="3"/>
      <c r="L2603" s="47"/>
      <c r="R2603" s="47"/>
    </row>
    <row r="2604">
      <c r="A2604" s="94"/>
      <c r="F2604" s="3"/>
      <c r="G2604" s="3"/>
      <c r="H2604" s="3"/>
      <c r="I2604" s="3"/>
      <c r="J2604" s="3"/>
      <c r="L2604" s="47"/>
      <c r="R2604" s="47"/>
    </row>
    <row r="2605">
      <c r="A2605" s="94"/>
      <c r="F2605" s="3"/>
      <c r="G2605" s="3"/>
      <c r="H2605" s="3"/>
      <c r="I2605" s="3"/>
      <c r="J2605" s="3"/>
      <c r="L2605" s="47"/>
      <c r="R2605" s="47"/>
    </row>
    <row r="2606">
      <c r="A2606" s="94"/>
      <c r="F2606" s="3"/>
      <c r="G2606" s="3"/>
      <c r="H2606" s="3"/>
      <c r="I2606" s="3"/>
      <c r="J2606" s="3"/>
      <c r="L2606" s="47"/>
      <c r="R2606" s="47"/>
    </row>
    <row r="2607">
      <c r="A2607" s="94"/>
      <c r="F2607" s="3"/>
      <c r="G2607" s="3"/>
      <c r="H2607" s="3"/>
      <c r="I2607" s="3"/>
      <c r="J2607" s="3"/>
      <c r="L2607" s="47"/>
      <c r="R2607" s="47"/>
    </row>
    <row r="2608">
      <c r="A2608" s="94"/>
      <c r="F2608" s="3"/>
      <c r="G2608" s="3"/>
      <c r="H2608" s="3"/>
      <c r="I2608" s="3"/>
      <c r="J2608" s="3"/>
      <c r="L2608" s="47"/>
      <c r="R2608" s="47"/>
    </row>
    <row r="2609">
      <c r="A2609" s="94"/>
      <c r="F2609" s="3"/>
      <c r="G2609" s="3"/>
      <c r="H2609" s="3"/>
      <c r="I2609" s="3"/>
      <c r="J2609" s="3"/>
      <c r="L2609" s="47"/>
      <c r="R2609" s="47"/>
    </row>
    <row r="2610">
      <c r="A2610" s="94"/>
      <c r="F2610" s="3"/>
      <c r="G2610" s="3"/>
      <c r="H2610" s="3"/>
      <c r="I2610" s="3"/>
      <c r="J2610" s="3"/>
      <c r="L2610" s="47"/>
      <c r="R2610" s="47"/>
    </row>
    <row r="2611">
      <c r="A2611" s="94"/>
      <c r="F2611" s="3"/>
      <c r="G2611" s="3"/>
      <c r="H2611" s="3"/>
      <c r="I2611" s="3"/>
      <c r="J2611" s="3"/>
      <c r="L2611" s="47"/>
      <c r="R2611" s="47"/>
    </row>
    <row r="2612">
      <c r="A2612" s="94"/>
      <c r="F2612" s="3"/>
      <c r="G2612" s="3"/>
      <c r="H2612" s="3"/>
      <c r="I2612" s="3"/>
      <c r="J2612" s="3"/>
      <c r="L2612" s="47"/>
      <c r="R2612" s="47"/>
    </row>
    <row r="2613">
      <c r="A2613" s="94"/>
      <c r="F2613" s="3"/>
      <c r="G2613" s="3"/>
      <c r="H2613" s="3"/>
      <c r="I2613" s="3"/>
      <c r="J2613" s="3"/>
      <c r="L2613" s="47"/>
      <c r="R2613" s="47"/>
    </row>
    <row r="2614">
      <c r="A2614" s="94"/>
      <c r="F2614" s="3"/>
      <c r="G2614" s="3"/>
      <c r="H2614" s="3"/>
      <c r="I2614" s="3"/>
      <c r="J2614" s="3"/>
      <c r="L2614" s="47"/>
      <c r="R2614" s="47"/>
    </row>
    <row r="2615">
      <c r="A2615" s="94"/>
      <c r="F2615" s="3"/>
      <c r="G2615" s="3"/>
      <c r="H2615" s="3"/>
      <c r="I2615" s="3"/>
      <c r="J2615" s="3"/>
      <c r="L2615" s="47"/>
      <c r="R2615" s="47"/>
    </row>
    <row r="2616">
      <c r="A2616" s="94"/>
      <c r="F2616" s="3"/>
      <c r="G2616" s="3"/>
      <c r="H2616" s="3"/>
      <c r="I2616" s="3"/>
      <c r="J2616" s="3"/>
      <c r="L2616" s="47"/>
      <c r="R2616" s="47"/>
    </row>
    <row r="2617">
      <c r="A2617" s="94"/>
      <c r="F2617" s="3"/>
      <c r="G2617" s="3"/>
      <c r="H2617" s="3"/>
      <c r="I2617" s="3"/>
      <c r="J2617" s="3"/>
      <c r="L2617" s="47"/>
      <c r="R2617" s="47"/>
    </row>
    <row r="2618">
      <c r="A2618" s="94"/>
      <c r="F2618" s="3"/>
      <c r="G2618" s="3"/>
      <c r="H2618" s="3"/>
      <c r="I2618" s="3"/>
      <c r="J2618" s="3"/>
      <c r="L2618" s="47"/>
      <c r="R2618" s="47"/>
    </row>
  </sheetData>
  <mergeCells count="16">
    <mergeCell ref="D1:E3"/>
    <mergeCell ref="D6:E6"/>
    <mergeCell ref="D7:E7"/>
    <mergeCell ref="M6:N6"/>
    <mergeCell ref="T6:U6"/>
    <mergeCell ref="V6:W6"/>
    <mergeCell ref="Z6:AA6"/>
    <mergeCell ref="AB6:AC6"/>
    <mergeCell ref="M7:N7"/>
    <mergeCell ref="J1:K3"/>
    <mergeCell ref="M1:N3"/>
    <mergeCell ref="S1:T3"/>
    <mergeCell ref="B2:B3"/>
    <mergeCell ref="C2:C3"/>
    <mergeCell ref="M4:N4"/>
    <mergeCell ref="S4:X4"/>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3" width="8.71"/>
    <col customWidth="1" min="4" max="4" width="37.14"/>
    <col customWidth="1" min="5" max="5" width="8.86"/>
    <col customWidth="1" min="6" max="9" width="30.14"/>
    <col customWidth="1" min="10" max="10" width="17.29"/>
    <col customWidth="1" min="11" max="11" width="4.43"/>
    <col customWidth="1" min="12" max="12" width="37.14"/>
    <col customWidth="1" min="13" max="13" width="8.86"/>
    <col customWidth="1" min="14" max="14" width="14.29"/>
    <col customWidth="1" min="15" max="15" width="5.86"/>
    <col customWidth="1" min="16" max="16" width="5.0"/>
    <col customWidth="1" min="17" max="17" width="25.71"/>
    <col customWidth="1" min="18" max="19" width="17.86"/>
    <col customWidth="1" min="20" max="21" width="8.71"/>
    <col customWidth="1" min="22" max="22" width="10.29"/>
    <col customWidth="1" min="23" max="23" width="12.0"/>
  </cols>
  <sheetData>
    <row r="1">
      <c r="A1" s="99"/>
      <c r="B1" s="100" t="s">
        <v>1150</v>
      </c>
      <c r="C1" s="100" t="s">
        <v>1151</v>
      </c>
      <c r="D1" s="101" t="s">
        <v>1152</v>
      </c>
      <c r="E1" s="58"/>
      <c r="F1" s="3"/>
      <c r="G1" s="3"/>
      <c r="H1" s="3"/>
      <c r="I1" s="101" t="s">
        <v>1187</v>
      </c>
      <c r="J1" s="58"/>
      <c r="K1" s="47"/>
      <c r="L1" s="102" t="s">
        <v>1154</v>
      </c>
      <c r="M1" s="58"/>
      <c r="P1" s="47"/>
      <c r="Q1" s="102" t="s">
        <v>1155</v>
      </c>
      <c r="R1" s="58"/>
    </row>
    <row r="2">
      <c r="A2" s="103" t="s">
        <v>1188</v>
      </c>
      <c r="B2" s="104">
        <v>1325.0</v>
      </c>
      <c r="C2" s="105" t="s">
        <v>1</v>
      </c>
      <c r="E2" s="58"/>
      <c r="F2" s="3"/>
      <c r="G2" s="3"/>
      <c r="H2" s="3"/>
      <c r="J2" s="58"/>
      <c r="K2" s="47"/>
      <c r="M2" s="58"/>
      <c r="P2" s="47"/>
      <c r="R2" s="58"/>
    </row>
    <row r="3">
      <c r="A3" s="103" t="s">
        <v>1189</v>
      </c>
      <c r="B3" s="106">
        <v>150000.0</v>
      </c>
      <c r="C3" s="105" t="s">
        <v>1174</v>
      </c>
      <c r="E3" s="58"/>
      <c r="F3" s="3"/>
      <c r="G3" s="3"/>
      <c r="H3" s="3"/>
      <c r="J3" s="58"/>
      <c r="K3" s="47"/>
      <c r="M3" s="58"/>
      <c r="P3" s="47"/>
      <c r="R3" s="58"/>
    </row>
    <row r="4">
      <c r="D4" s="78" t="s">
        <v>1166</v>
      </c>
      <c r="F4" s="107" t="s">
        <v>1190</v>
      </c>
      <c r="G4" s="107" t="s">
        <v>1191</v>
      </c>
      <c r="H4" s="107" t="s">
        <v>1192</v>
      </c>
      <c r="I4" s="107"/>
      <c r="K4" s="108"/>
      <c r="L4" s="78" t="s">
        <v>1159</v>
      </c>
      <c r="N4" s="94" t="s">
        <v>1193</v>
      </c>
      <c r="O4" s="94"/>
      <c r="P4" s="108"/>
      <c r="Q4" s="109" t="s">
        <v>1162</v>
      </c>
    </row>
    <row r="5">
      <c r="F5" s="3"/>
      <c r="G5" s="3"/>
      <c r="H5" s="3"/>
      <c r="I5" s="3"/>
      <c r="K5" s="47"/>
      <c r="L5" s="5"/>
      <c r="M5" s="4"/>
      <c r="N5" s="4"/>
      <c r="O5" s="5"/>
      <c r="P5" s="47"/>
      <c r="R5" s="94"/>
      <c r="S5" s="94"/>
    </row>
    <row r="6">
      <c r="D6" s="78"/>
      <c r="F6" s="3"/>
      <c r="G6" s="3"/>
      <c r="H6" s="3"/>
      <c r="I6" s="3"/>
      <c r="K6" s="47"/>
      <c r="L6" s="110"/>
      <c r="M6" s="30"/>
      <c r="N6" s="4"/>
      <c r="O6" s="5"/>
      <c r="P6" s="47"/>
    </row>
    <row r="7">
      <c r="C7" s="4"/>
      <c r="D7" s="81" t="s">
        <v>1175</v>
      </c>
      <c r="F7" s="111" t="s">
        <v>1194</v>
      </c>
      <c r="G7" s="111" t="s">
        <v>1195</v>
      </c>
      <c r="H7" s="111" t="s">
        <v>1196</v>
      </c>
      <c r="I7" s="111"/>
      <c r="K7" s="47"/>
      <c r="L7" s="112" t="s">
        <v>1175</v>
      </c>
      <c r="M7" s="113"/>
      <c r="N7" s="32" t="s">
        <v>1197</v>
      </c>
      <c r="O7" s="5"/>
      <c r="P7" s="47"/>
      <c r="R7" s="94" t="s">
        <v>1198</v>
      </c>
      <c r="S7" s="94" t="s">
        <v>1199</v>
      </c>
      <c r="V7" s="94" t="s">
        <v>1198</v>
      </c>
      <c r="W7" s="94" t="s">
        <v>1199</v>
      </c>
    </row>
    <row r="8">
      <c r="C8" s="4"/>
      <c r="D8" s="83" t="s">
        <v>123</v>
      </c>
      <c r="E8" s="114" t="s">
        <v>1183</v>
      </c>
      <c r="F8" s="115"/>
      <c r="G8" s="115"/>
      <c r="H8" s="115"/>
      <c r="I8" s="115"/>
      <c r="K8" s="47"/>
      <c r="L8" s="114" t="s">
        <v>123</v>
      </c>
      <c r="M8" s="83" t="s">
        <v>1183</v>
      </c>
      <c r="N8" s="116"/>
      <c r="O8" s="116"/>
      <c r="P8" s="47"/>
      <c r="Q8" s="117"/>
      <c r="V8" s="118">
        <f t="shared" ref="V8:W8" si="1">SUM(R9:R58)</f>
        <v>0.9447479838</v>
      </c>
      <c r="W8" s="118">
        <f t="shared" si="1"/>
        <v>0.02748669292</v>
      </c>
    </row>
    <row r="9">
      <c r="D9" s="4" t="s">
        <v>30</v>
      </c>
      <c r="E9" s="5" t="s">
        <v>1</v>
      </c>
      <c r="F9" s="6">
        <v>0.24453218</v>
      </c>
      <c r="G9" s="6">
        <v>0.27925839</v>
      </c>
      <c r="H9" s="6">
        <v>0.88952628</v>
      </c>
      <c r="K9" s="47"/>
      <c r="L9" s="4" t="s">
        <v>30</v>
      </c>
      <c r="M9" s="5" t="s">
        <v>1</v>
      </c>
      <c r="N9" s="119">
        <f t="shared" ref="N9:N58" si="2">(F9*B$2/B$3)+(G9)+(H9*B$2/B$3)</f>
        <v>0.2892759064</v>
      </c>
      <c r="P9" s="47"/>
      <c r="R9" s="118">
        <f>N9*'Characterization Factors'!E37</f>
        <v>-0.2892759064</v>
      </c>
      <c r="S9" s="49">
        <f>N9*'Characterization Factors'!F37</f>
        <v>0</v>
      </c>
    </row>
    <row r="10">
      <c r="D10" s="7" t="s">
        <v>31</v>
      </c>
      <c r="E10" s="5" t="s">
        <v>1</v>
      </c>
      <c r="F10" s="8">
        <v>3.278191715542E-9</v>
      </c>
      <c r="G10" s="8">
        <v>4.735730877517E-9</v>
      </c>
      <c r="H10" s="8">
        <v>2.074647103571E-8</v>
      </c>
      <c r="K10" s="47"/>
      <c r="L10" s="7" t="s">
        <v>31</v>
      </c>
      <c r="M10" s="5" t="s">
        <v>1</v>
      </c>
      <c r="N10" s="119">
        <f t="shared" si="2"/>
        <v>0.000000004947948732</v>
      </c>
      <c r="P10" s="47"/>
      <c r="R10" s="118">
        <f>N10*'Characterization Factors'!E38</f>
        <v>0.0000007224005148</v>
      </c>
      <c r="S10" s="49">
        <f>N10*'Characterization Factors'!F38</f>
        <v>0</v>
      </c>
    </row>
    <row r="11">
      <c r="D11" s="4" t="s">
        <v>32</v>
      </c>
      <c r="E11" s="5" t="s">
        <v>1</v>
      </c>
      <c r="F11" s="6">
        <v>5.66958732E-4</v>
      </c>
      <c r="G11" s="6">
        <v>0.001616550367</v>
      </c>
      <c r="H11" s="6">
        <v>0.00371694089</v>
      </c>
      <c r="K11" s="47"/>
      <c r="L11" s="4" t="s">
        <v>32</v>
      </c>
      <c r="M11" s="5" t="s">
        <v>1</v>
      </c>
      <c r="N11" s="119">
        <f t="shared" si="2"/>
        <v>0.00165439148</v>
      </c>
      <c r="P11" s="47"/>
      <c r="R11" s="118">
        <f>N11*'Characterization Factors'!E39</f>
        <v>0</v>
      </c>
      <c r="S11" s="49">
        <f>N11*'Characterization Factors'!F39</f>
        <v>0.0001103479117</v>
      </c>
    </row>
    <row r="12">
      <c r="D12" s="4" t="s">
        <v>33</v>
      </c>
      <c r="E12" s="5" t="s">
        <v>1</v>
      </c>
      <c r="F12" s="8">
        <v>8.4174771E-9</v>
      </c>
      <c r="G12" s="8">
        <v>9.4652333E-9</v>
      </c>
      <c r="H12" s="8">
        <v>2.3841775E-8</v>
      </c>
      <c r="K12" s="47"/>
      <c r="L12" s="4" t="s">
        <v>33</v>
      </c>
      <c r="M12" s="5" t="s">
        <v>1</v>
      </c>
      <c r="N12" s="119">
        <f t="shared" si="2"/>
        <v>0.000000009750190027</v>
      </c>
      <c r="P12" s="47"/>
      <c r="R12" s="118">
        <f>N12*'Characterization Factors'!E40</f>
        <v>0</v>
      </c>
      <c r="S12" s="49">
        <f>N12*'Characterization Factors'!F40</f>
        <v>0.0000000006503376748</v>
      </c>
    </row>
    <row r="13">
      <c r="D13" s="4" t="s">
        <v>34</v>
      </c>
      <c r="E13" s="5" t="s">
        <v>1</v>
      </c>
      <c r="F13" s="6">
        <v>0.0472998571821316</v>
      </c>
      <c r="G13" s="6">
        <v>0.03018826856606</v>
      </c>
      <c r="H13" s="6">
        <v>0.198812696071163</v>
      </c>
      <c r="K13" s="47"/>
      <c r="L13" s="4" t="s">
        <v>34</v>
      </c>
      <c r="M13" s="5" t="s">
        <v>1</v>
      </c>
      <c r="N13" s="119">
        <f t="shared" si="2"/>
        <v>0.03236226279</v>
      </c>
      <c r="P13" s="47"/>
      <c r="R13" s="118">
        <f>N13*'Characterization Factors'!E41</f>
        <v>0</v>
      </c>
      <c r="S13" s="49">
        <f>N13*'Characterization Factors'!F41</f>
        <v>0.00001152096555</v>
      </c>
    </row>
    <row r="14">
      <c r="D14" s="4" t="s">
        <v>35</v>
      </c>
      <c r="E14" s="5" t="s">
        <v>1</v>
      </c>
      <c r="F14" s="8">
        <v>5.5112178266E-8</v>
      </c>
      <c r="G14" s="8">
        <v>2.74106092284E-7</v>
      </c>
      <c r="H14" s="8">
        <v>4.40572635755E-7</v>
      </c>
      <c r="K14" s="47"/>
      <c r="L14" s="4" t="s">
        <v>35</v>
      </c>
      <c r="M14" s="5" t="s">
        <v>1</v>
      </c>
      <c r="N14" s="119">
        <f t="shared" si="2"/>
        <v>0.0000002784846415</v>
      </c>
      <c r="P14" s="47"/>
      <c r="R14" s="118">
        <f>N14*'Characterization Factors'!E42</f>
        <v>0.0003898784981</v>
      </c>
      <c r="S14" s="49">
        <f>N14*'Characterization Factors'!F42</f>
        <v>0</v>
      </c>
    </row>
    <row r="15">
      <c r="D15" s="4" t="s">
        <v>36</v>
      </c>
      <c r="E15" s="5" t="s">
        <v>1</v>
      </c>
      <c r="F15" s="8">
        <v>8.6821457E-8</v>
      </c>
      <c r="G15" s="8">
        <v>1.2542399E-7</v>
      </c>
      <c r="H15" s="8">
        <v>5.4946335E-7</v>
      </c>
      <c r="K15" s="47"/>
      <c r="L15" s="4" t="s">
        <v>36</v>
      </c>
      <c r="M15" s="5" t="s">
        <v>1</v>
      </c>
      <c r="N15" s="119">
        <f t="shared" si="2"/>
        <v>0.0000001310445058</v>
      </c>
      <c r="P15" s="47"/>
      <c r="R15" s="118">
        <f>N15*'Characterization Factors'!E43</f>
        <v>0.000001703578575</v>
      </c>
      <c r="S15" s="49">
        <f>N15*'Characterization Factors'!F43</f>
        <v>0</v>
      </c>
    </row>
    <row r="16">
      <c r="D16" s="4" t="s">
        <v>37</v>
      </c>
      <c r="E16" s="5" t="s">
        <v>1</v>
      </c>
      <c r="F16" s="8">
        <v>5.4835513E-8</v>
      </c>
      <c r="G16" s="8">
        <v>7.169711912E-8</v>
      </c>
      <c r="H16" s="8">
        <v>3.193791512E-7</v>
      </c>
      <c r="K16" s="47"/>
      <c r="L16" s="4" t="s">
        <v>37</v>
      </c>
      <c r="M16" s="5" t="s">
        <v>1</v>
      </c>
      <c r="N16" s="119">
        <f t="shared" si="2"/>
        <v>0.00000007500268199</v>
      </c>
      <c r="P16" s="47"/>
      <c r="R16" s="118">
        <f>N16*'Characterization Factors'!E44</f>
        <v>0.0000006525233333</v>
      </c>
      <c r="S16" s="49">
        <f>N16*'Characterization Factors'!F44</f>
        <v>0</v>
      </c>
    </row>
    <row r="17">
      <c r="D17" s="4" t="s">
        <v>38</v>
      </c>
      <c r="E17" s="5" t="s">
        <v>1</v>
      </c>
      <c r="F17" s="8">
        <v>6.0379891E-9</v>
      </c>
      <c r="G17" s="8">
        <v>6.7895611E-9</v>
      </c>
      <c r="H17" s="8">
        <v>1.7102081E-8</v>
      </c>
      <c r="K17" s="47"/>
      <c r="L17" s="4" t="s">
        <v>38</v>
      </c>
      <c r="M17" s="5" t="s">
        <v>1</v>
      </c>
      <c r="N17" s="119">
        <f t="shared" si="2"/>
        <v>0.000000006993965053</v>
      </c>
      <c r="P17" s="47"/>
      <c r="R17" s="118">
        <f>N17*'Characterization Factors'!E45</f>
        <v>0.000002084201586</v>
      </c>
      <c r="S17" s="49">
        <f>N17*'Characterization Factors'!F45</f>
        <v>0</v>
      </c>
    </row>
    <row r="18">
      <c r="D18" s="4" t="s">
        <v>39</v>
      </c>
      <c r="E18" s="5" t="s">
        <v>1</v>
      </c>
      <c r="F18" s="6">
        <v>0.01123481126</v>
      </c>
      <c r="G18" s="6">
        <v>0.01102653523</v>
      </c>
      <c r="H18" s="6">
        <v>0.0391648625</v>
      </c>
      <c r="K18" s="47"/>
      <c r="L18" s="4" t="s">
        <v>39</v>
      </c>
      <c r="M18" s="5" t="s">
        <v>1</v>
      </c>
      <c r="N18" s="119">
        <f t="shared" si="2"/>
        <v>0.01147173235</v>
      </c>
      <c r="P18" s="47"/>
      <c r="R18" s="118">
        <f>N18*'Characterization Factors'!E46</f>
        <v>0</v>
      </c>
      <c r="S18" s="49">
        <f>N18*'Characterization Factors'!F46</f>
        <v>0.002615554975</v>
      </c>
    </row>
    <row r="19">
      <c r="D19" s="4" t="s">
        <v>40</v>
      </c>
      <c r="E19" s="5" t="s">
        <v>1</v>
      </c>
      <c r="F19" s="6">
        <v>0.0058670737</v>
      </c>
      <c r="G19" s="6">
        <v>0.00589938829</v>
      </c>
      <c r="H19" s="6">
        <v>0.0147737393</v>
      </c>
      <c r="K19" s="47"/>
      <c r="L19" s="4" t="s">
        <v>40</v>
      </c>
      <c r="M19" s="5" t="s">
        <v>1</v>
      </c>
      <c r="N19" s="119">
        <f t="shared" si="2"/>
        <v>0.006081715472</v>
      </c>
      <c r="P19" s="47"/>
      <c r="R19" s="118">
        <f>N19*'Characterization Factors'!E47</f>
        <v>0</v>
      </c>
      <c r="S19" s="49">
        <f>N19*'Characterization Factors'!F47</f>
        <v>0.006081715472</v>
      </c>
    </row>
    <row r="20">
      <c r="D20" s="4" t="s">
        <v>41</v>
      </c>
      <c r="E20" s="5" t="s">
        <v>1</v>
      </c>
      <c r="F20" s="6">
        <v>0.00926818822084351</v>
      </c>
      <c r="G20" s="6">
        <v>0.0126535873680154</v>
      </c>
      <c r="H20" s="6">
        <v>0.0421859823017579</v>
      </c>
      <c r="K20" s="47"/>
      <c r="L20" s="4" t="s">
        <v>41</v>
      </c>
      <c r="M20" s="5" t="s">
        <v>1</v>
      </c>
      <c r="N20" s="119">
        <f t="shared" si="2"/>
        <v>0.01310809921</v>
      </c>
      <c r="P20" s="47"/>
      <c r="R20" s="118">
        <f>N20*'Characterization Factors'!E48</f>
        <v>0</v>
      </c>
      <c r="S20" s="49">
        <f>N20*'Characterization Factors'!F48</f>
        <v>0.01310809921</v>
      </c>
    </row>
    <row r="21">
      <c r="D21" s="4" t="s">
        <v>42</v>
      </c>
      <c r="E21" s="5" t="s">
        <v>1</v>
      </c>
      <c r="F21" s="8">
        <v>1.5224071E-6</v>
      </c>
      <c r="G21" s="8">
        <v>2.628915E-7</v>
      </c>
      <c r="H21" s="8">
        <v>5.0951909E-6</v>
      </c>
      <c r="K21" s="47"/>
      <c r="L21" s="4" t="s">
        <v>42</v>
      </c>
      <c r="M21" s="5" t="s">
        <v>1</v>
      </c>
      <c r="N21" s="119">
        <f t="shared" si="2"/>
        <v>0.000000321346949</v>
      </c>
      <c r="P21" s="47"/>
      <c r="R21" s="118">
        <f>N21*'Characterization Factors'!E49</f>
        <v>0</v>
      </c>
      <c r="S21" s="49">
        <f>N21*'Characterization Factors'!F49</f>
        <v>0.00000007326710437</v>
      </c>
    </row>
    <row r="22">
      <c r="D22" s="4" t="s">
        <v>43</v>
      </c>
      <c r="E22" s="5" t="s">
        <v>1</v>
      </c>
      <c r="F22" s="8">
        <v>8.3201313E-9</v>
      </c>
      <c r="G22" s="8">
        <v>1.2778964E-8</v>
      </c>
      <c r="H22" s="8">
        <v>4.2147466E-8</v>
      </c>
      <c r="K22" s="47"/>
      <c r="L22" s="4" t="s">
        <v>43</v>
      </c>
      <c r="M22" s="5" t="s">
        <v>1</v>
      </c>
      <c r="N22" s="119">
        <f t="shared" si="2"/>
        <v>0.00000001322476111</v>
      </c>
      <c r="P22" s="47"/>
      <c r="R22" s="118">
        <f>N22*'Characterization Factors'!E50</f>
        <v>0.0000249947985</v>
      </c>
      <c r="S22" s="49">
        <f>N22*'Characterization Factors'!F50</f>
        <v>0</v>
      </c>
    </row>
    <row r="23">
      <c r="D23" s="4" t="s">
        <v>44</v>
      </c>
      <c r="E23" s="5" t="s">
        <v>1</v>
      </c>
      <c r="F23" s="8">
        <v>1.91821020918136E-8</v>
      </c>
      <c r="G23" s="8">
        <v>2.1864020117803E-8</v>
      </c>
      <c r="H23" s="8">
        <v>6.5484622141312E-8</v>
      </c>
      <c r="K23" s="47"/>
      <c r="L23" s="4" t="s">
        <v>44</v>
      </c>
      <c r="M23" s="5" t="s">
        <v>1</v>
      </c>
      <c r="N23" s="119">
        <f t="shared" si="2"/>
        <v>0.00000002261190952</v>
      </c>
      <c r="P23" s="47"/>
      <c r="R23" s="118">
        <f>N23*'Characterization Factors'!E51</f>
        <v>0.0001614490339</v>
      </c>
      <c r="S23" s="49">
        <f>N23*'Characterization Factors'!F51</f>
        <v>0</v>
      </c>
    </row>
    <row r="24">
      <c r="D24" s="9" t="s">
        <v>45</v>
      </c>
      <c r="E24" s="5" t="s">
        <v>1</v>
      </c>
      <c r="F24" s="6">
        <v>0.0245937409077639</v>
      </c>
      <c r="G24" s="6">
        <v>0.0293849768179761</v>
      </c>
      <c r="H24" s="6">
        <v>0.104231748332702</v>
      </c>
      <c r="K24" s="47"/>
      <c r="L24" s="9" t="s">
        <v>45</v>
      </c>
      <c r="M24" s="5" t="s">
        <v>1</v>
      </c>
      <c r="N24" s="119">
        <f t="shared" si="2"/>
        <v>0.03052293531</v>
      </c>
      <c r="P24" s="47"/>
      <c r="R24" s="118">
        <f>N24*'Characterization Factors'!E52</f>
        <v>0.9156880592</v>
      </c>
      <c r="S24" s="49">
        <f>N24*'Characterization Factors'!F52</f>
        <v>0</v>
      </c>
    </row>
    <row r="25">
      <c r="D25" s="4" t="s">
        <v>46</v>
      </c>
      <c r="E25" s="5" t="s">
        <v>1</v>
      </c>
      <c r="F25" s="6">
        <v>5.4482882013E-4</v>
      </c>
      <c r="G25" s="6">
        <v>0.001894761115885</v>
      </c>
      <c r="H25" s="6">
        <v>0.003225587761398</v>
      </c>
      <c r="K25" s="47"/>
      <c r="L25" s="4" t="s">
        <v>46</v>
      </c>
      <c r="M25" s="5" t="s">
        <v>1</v>
      </c>
      <c r="N25" s="119">
        <f t="shared" si="2"/>
        <v>0.001928066462</v>
      </c>
      <c r="P25" s="47"/>
      <c r="R25" s="118">
        <f>N25*'Characterization Factors'!E53</f>
        <v>0.05398586095</v>
      </c>
      <c r="S25" s="49">
        <f>N25*'Characterization Factors'!F53</f>
        <v>0</v>
      </c>
    </row>
    <row r="26">
      <c r="D26" s="4" t="s">
        <v>47</v>
      </c>
      <c r="E26" s="5" t="s">
        <v>1</v>
      </c>
      <c r="F26" s="8">
        <v>6.376560976391E-14</v>
      </c>
      <c r="G26" s="8">
        <v>7.5285894177778E-14</v>
      </c>
      <c r="H26" s="8">
        <v>2.623531146978E-13</v>
      </c>
      <c r="K26" s="47"/>
      <c r="L26" s="4" t="s">
        <v>47</v>
      </c>
      <c r="M26" s="5" t="s">
        <v>1</v>
      </c>
      <c r="N26" s="119">
        <f t="shared" si="2"/>
        <v>0</v>
      </c>
      <c r="P26" s="47"/>
      <c r="R26" s="118">
        <f>N26*'Characterization Factors'!E54</f>
        <v>0</v>
      </c>
      <c r="S26" s="49">
        <f>N26*'Characterization Factors'!F54</f>
        <v>0</v>
      </c>
    </row>
    <row r="27">
      <c r="D27" s="4" t="s">
        <v>48</v>
      </c>
      <c r="E27" s="5" t="s">
        <v>1</v>
      </c>
      <c r="F27" s="6">
        <v>0.0174637942609</v>
      </c>
      <c r="G27" s="6">
        <v>0.024909841494</v>
      </c>
      <c r="H27" s="6">
        <v>0.083046630889</v>
      </c>
      <c r="K27" s="47"/>
      <c r="L27" s="4" t="s">
        <v>48</v>
      </c>
      <c r="M27" s="5" t="s">
        <v>1</v>
      </c>
      <c r="N27" s="119">
        <f t="shared" si="2"/>
        <v>0.02579768358</v>
      </c>
      <c r="P27" s="47"/>
      <c r="R27" s="118">
        <f>N27*'Characterization Factors'!E55</f>
        <v>0</v>
      </c>
      <c r="S27" s="49">
        <f>N27*'Characterization Factors'!F55</f>
        <v>0.0001862592755</v>
      </c>
    </row>
    <row r="28">
      <c r="D28" s="4" t="s">
        <v>49</v>
      </c>
      <c r="E28" s="5" t="s">
        <v>1</v>
      </c>
      <c r="F28" s="8">
        <v>1.2679777E-9</v>
      </c>
      <c r="G28" s="8">
        <v>1.4258078E-9</v>
      </c>
      <c r="H28" s="8">
        <v>3.5914371E-9</v>
      </c>
      <c r="K28" s="47"/>
      <c r="L28" s="4" t="s">
        <v>49</v>
      </c>
      <c r="M28" s="5" t="s">
        <v>1</v>
      </c>
      <c r="N28" s="119">
        <f t="shared" si="2"/>
        <v>0.000000001468732631</v>
      </c>
      <c r="P28" s="47"/>
      <c r="R28" s="118">
        <f>N28*'Characterization Factors'!E56</f>
        <v>0</v>
      </c>
      <c r="S28" s="49">
        <f>N28*'Characterization Factors'!F56</f>
        <v>0</v>
      </c>
    </row>
    <row r="29">
      <c r="D29" s="4" t="s">
        <v>50</v>
      </c>
      <c r="E29" s="5" t="s">
        <v>1</v>
      </c>
      <c r="F29" s="8">
        <v>2.094679E-15</v>
      </c>
      <c r="G29" s="8">
        <v>2.1965186E-16</v>
      </c>
      <c r="H29" s="8">
        <v>3.1892342E-14</v>
      </c>
      <c r="K29" s="47"/>
      <c r="L29" s="4" t="s">
        <v>50</v>
      </c>
      <c r="M29" s="5" t="s">
        <v>1</v>
      </c>
      <c r="N29" s="119">
        <f t="shared" si="2"/>
        <v>0</v>
      </c>
      <c r="P29" s="47"/>
      <c r="R29" s="118">
        <f>N29*'Characterization Factors'!E57</f>
        <v>0</v>
      </c>
      <c r="S29" s="49">
        <f>N29*'Characterization Factors'!F57</f>
        <v>0</v>
      </c>
    </row>
    <row r="30">
      <c r="D30" s="4" t="s">
        <v>51</v>
      </c>
      <c r="E30" s="5" t="s">
        <v>1</v>
      </c>
      <c r="F30" s="6">
        <v>2.79663973665919E-4</v>
      </c>
      <c r="G30" s="6">
        <v>3.734296110396E-4</v>
      </c>
      <c r="H30" s="6">
        <v>0.00149188714138778</v>
      </c>
      <c r="K30" s="47"/>
      <c r="L30" s="4" t="s">
        <v>51</v>
      </c>
      <c r="M30" s="5" t="s">
        <v>1</v>
      </c>
      <c r="N30" s="119">
        <f t="shared" si="2"/>
        <v>0.0003890783126</v>
      </c>
      <c r="P30" s="47"/>
      <c r="R30" s="118">
        <f>N30*'Characterization Factors'!E58</f>
        <v>0.1159453371</v>
      </c>
      <c r="S30" s="49">
        <f>N30*'Characterization Factors'!F58</f>
        <v>0</v>
      </c>
    </row>
    <row r="31">
      <c r="D31" s="4" t="s">
        <v>52</v>
      </c>
      <c r="E31" s="5" t="s">
        <v>1</v>
      </c>
      <c r="F31" s="8">
        <v>5.5329059E-6</v>
      </c>
      <c r="G31" s="8">
        <v>7.4879603E-6</v>
      </c>
      <c r="H31" s="8">
        <v>2.3769859E-5</v>
      </c>
      <c r="K31" s="47"/>
      <c r="L31" s="4" t="s">
        <v>52</v>
      </c>
      <c r="M31" s="5" t="s">
        <v>1</v>
      </c>
      <c r="N31" s="119">
        <f t="shared" si="2"/>
        <v>0.00000774680139</v>
      </c>
      <c r="P31" s="47"/>
      <c r="R31" s="118">
        <f>N31*'Characterization Factors'!E59</f>
        <v>0</v>
      </c>
      <c r="S31" s="49">
        <f>N31*'Characterization Factors'!F59</f>
        <v>0.00000774680139</v>
      </c>
    </row>
    <row r="32">
      <c r="D32" s="4" t="s">
        <v>53</v>
      </c>
      <c r="E32" s="5" t="s">
        <v>1</v>
      </c>
      <c r="F32" s="8">
        <v>1.3044429E-5</v>
      </c>
      <c r="G32" s="8">
        <v>1.7079773E-5</v>
      </c>
      <c r="H32" s="8">
        <v>5.6118282E-5</v>
      </c>
      <c r="K32" s="47"/>
      <c r="L32" s="4" t="s">
        <v>53</v>
      </c>
      <c r="M32" s="5" t="s">
        <v>1</v>
      </c>
      <c r="N32" s="119">
        <f t="shared" si="2"/>
        <v>0.00001769071028</v>
      </c>
      <c r="P32" s="47"/>
      <c r="R32" s="118">
        <f>N32*'Characterization Factors'!E60</f>
        <v>0</v>
      </c>
      <c r="S32" s="49">
        <f>N32*'Characterization Factors'!F60</f>
        <v>0.000004033481944</v>
      </c>
    </row>
    <row r="33">
      <c r="D33" s="4" t="s">
        <v>54</v>
      </c>
      <c r="E33" s="5" t="s">
        <v>1</v>
      </c>
      <c r="F33" s="8">
        <v>7.8266572E-6</v>
      </c>
      <c r="G33" s="8">
        <v>1.0247864E-5</v>
      </c>
      <c r="H33" s="8">
        <v>3.3670969E-5</v>
      </c>
      <c r="K33" s="47"/>
      <c r="L33" s="4" t="s">
        <v>54</v>
      </c>
      <c r="M33" s="5" t="s">
        <v>1</v>
      </c>
      <c r="N33" s="119">
        <f t="shared" si="2"/>
        <v>0.00001061442636</v>
      </c>
      <c r="P33" s="47"/>
      <c r="R33" s="118">
        <f>N33*'Characterization Factors'!E61</f>
        <v>0</v>
      </c>
      <c r="S33" s="49">
        <f>N33*'Characterization Factors'!F61</f>
        <v>0.00001061442636</v>
      </c>
    </row>
    <row r="34">
      <c r="D34" s="4" t="s">
        <v>55</v>
      </c>
      <c r="E34" s="5" t="s">
        <v>1</v>
      </c>
      <c r="F34" s="8">
        <v>2.6789711E-11</v>
      </c>
      <c r="G34" s="8">
        <v>1.8531004E-12</v>
      </c>
      <c r="H34" s="8">
        <v>1.2827811E-11</v>
      </c>
      <c r="K34" s="47"/>
      <c r="L34" s="4" t="s">
        <v>55</v>
      </c>
      <c r="M34" s="5" t="s">
        <v>1</v>
      </c>
      <c r="N34" s="119">
        <f t="shared" si="2"/>
        <v>0</v>
      </c>
      <c r="P34" s="47"/>
      <c r="R34" s="118">
        <f>N34*'Characterization Factors'!E62</f>
        <v>0.00000001046451209</v>
      </c>
      <c r="S34" s="49">
        <f>N34*'Characterization Factors'!F62</f>
        <v>0</v>
      </c>
    </row>
    <row r="35">
      <c r="D35" s="4" t="s">
        <v>56</v>
      </c>
      <c r="E35" s="5" t="s">
        <v>1</v>
      </c>
      <c r="F35" s="8">
        <v>5.30318782E-9</v>
      </c>
      <c r="G35" s="8">
        <v>6.74388474E-9</v>
      </c>
      <c r="H35" s="8">
        <v>2.23778929E-8</v>
      </c>
      <c r="K35" s="47"/>
      <c r="L35" s="4" t="s">
        <v>56</v>
      </c>
      <c r="M35" s="5" t="s">
        <v>1</v>
      </c>
      <c r="N35" s="119">
        <f t="shared" si="2"/>
        <v>0.000000006988400953</v>
      </c>
      <c r="P35" s="47"/>
      <c r="R35" s="118">
        <f>N35*'Characterization Factors'!E63</f>
        <v>0.00004283889784</v>
      </c>
      <c r="S35" s="49">
        <f>N35*'Characterization Factors'!F63</f>
        <v>0</v>
      </c>
    </row>
    <row r="36">
      <c r="D36" s="4" t="s">
        <v>57</v>
      </c>
      <c r="E36" s="5" t="s">
        <v>1</v>
      </c>
      <c r="F36" s="8">
        <v>5.5224632E-8</v>
      </c>
      <c r="G36" s="8">
        <v>7.3053865E-8</v>
      </c>
      <c r="H36" s="8">
        <v>2.3695911E-7</v>
      </c>
      <c r="K36" s="47"/>
      <c r="L36" s="4" t="s">
        <v>57</v>
      </c>
      <c r="M36" s="5" t="s">
        <v>1</v>
      </c>
      <c r="N36" s="119">
        <f t="shared" si="2"/>
        <v>0.00000007563482139</v>
      </c>
      <c r="P36" s="47"/>
      <c r="R36" s="118">
        <f>N36*'Characterization Factors'!E64</f>
        <v>0.0007563482139</v>
      </c>
      <c r="S36" s="49">
        <f>N36*'Characterization Factors'!F64</f>
        <v>0</v>
      </c>
    </row>
    <row r="37">
      <c r="D37" s="4" t="s">
        <v>58</v>
      </c>
      <c r="E37" s="5" t="s">
        <v>1</v>
      </c>
      <c r="F37" s="8">
        <v>2.854898197E-7</v>
      </c>
      <c r="G37" s="8">
        <v>7.43419871E-7</v>
      </c>
      <c r="H37" s="8">
        <v>3.88702347E-6</v>
      </c>
      <c r="K37" s="47"/>
      <c r="L37" s="4" t="s">
        <v>58</v>
      </c>
      <c r="M37" s="5" t="s">
        <v>1</v>
      </c>
      <c r="N37" s="119">
        <f t="shared" si="2"/>
        <v>0.0000007802770717</v>
      </c>
      <c r="P37" s="47"/>
      <c r="R37" s="118">
        <f>N37*'Characterization Factors'!E65</f>
        <v>0.009519380275</v>
      </c>
      <c r="S37" s="49">
        <f>N37*'Characterization Factors'!F65</f>
        <v>0</v>
      </c>
    </row>
    <row r="38">
      <c r="D38" s="4" t="s">
        <v>59</v>
      </c>
      <c r="E38" s="5" t="s">
        <v>1</v>
      </c>
      <c r="F38" s="8">
        <v>2.05170834334E-9</v>
      </c>
      <c r="G38" s="8">
        <v>2.1411176363927E-8</v>
      </c>
      <c r="H38" s="8">
        <v>2.79473040687E-9</v>
      </c>
      <c r="K38" s="47"/>
      <c r="L38" s="4" t="s">
        <v>59</v>
      </c>
      <c r="M38" s="5" t="s">
        <v>1</v>
      </c>
      <c r="N38" s="119">
        <f t="shared" si="2"/>
        <v>0.00000002145398657</v>
      </c>
      <c r="P38" s="47"/>
      <c r="R38" s="118">
        <f>N38*'Characterization Factors'!E66</f>
        <v>0.0002338484536</v>
      </c>
      <c r="S38" s="49">
        <f>N38*'Characterization Factors'!F66</f>
        <v>0</v>
      </c>
    </row>
    <row r="39">
      <c r="D39" s="4" t="s">
        <v>60</v>
      </c>
      <c r="E39" s="5" t="s">
        <v>1</v>
      </c>
      <c r="F39" s="8">
        <v>5.1699945E-9</v>
      </c>
      <c r="G39" s="8">
        <v>6.5876929E-9</v>
      </c>
      <c r="H39" s="8">
        <v>2.1177087E-8</v>
      </c>
      <c r="K39" s="47"/>
      <c r="L39" s="4" t="s">
        <v>60</v>
      </c>
      <c r="M39" s="5" t="s">
        <v>1</v>
      </c>
      <c r="N39" s="119">
        <f t="shared" si="2"/>
        <v>0.000000006820425453</v>
      </c>
      <c r="P39" s="47"/>
      <c r="R39" s="118">
        <f>N39*'Characterization Factors'!E67</f>
        <v>0.000004153639101</v>
      </c>
      <c r="S39" s="49">
        <f>N39*'Characterization Factors'!F67</f>
        <v>0</v>
      </c>
    </row>
    <row r="40">
      <c r="D40" s="4" t="s">
        <v>61</v>
      </c>
      <c r="E40" s="5" t="s">
        <v>1</v>
      </c>
      <c r="F40" s="8">
        <v>1.174010004E-7</v>
      </c>
      <c r="G40" s="8">
        <v>1.571369576E-8</v>
      </c>
      <c r="H40" s="8">
        <v>7.82636478E-8</v>
      </c>
      <c r="K40" s="47"/>
      <c r="L40" s="4" t="s">
        <v>61</v>
      </c>
      <c r="M40" s="5" t="s">
        <v>1</v>
      </c>
      <c r="N40" s="119">
        <f t="shared" si="2"/>
        <v>0.00000001744206682</v>
      </c>
      <c r="P40" s="47"/>
      <c r="R40" s="118">
        <f>N40*'Characterization Factors'!E68</f>
        <v>0.00002494215555</v>
      </c>
      <c r="S40" s="49">
        <f>N40*'Characterization Factors'!F68</f>
        <v>0</v>
      </c>
    </row>
    <row r="41">
      <c r="D41" s="4" t="s">
        <v>62</v>
      </c>
      <c r="E41" s="5" t="s">
        <v>1</v>
      </c>
      <c r="F41" s="8">
        <v>5.460807184E-8</v>
      </c>
      <c r="G41" s="6">
        <v>2.6809667510398E-4</v>
      </c>
      <c r="H41" s="8">
        <v>1.7699377228E-7</v>
      </c>
      <c r="K41" s="47"/>
      <c r="L41" s="4" t="s">
        <v>62</v>
      </c>
      <c r="M41" s="5" t="s">
        <v>1</v>
      </c>
      <c r="N41" s="119">
        <f t="shared" si="2"/>
        <v>0.0002680987209</v>
      </c>
      <c r="P41" s="47"/>
      <c r="R41" s="118">
        <f>N41*'Characterization Factors'!E69</f>
        <v>0.03324424139</v>
      </c>
      <c r="S41" s="49">
        <f>N41*'Characterization Factors'!F69</f>
        <v>0</v>
      </c>
    </row>
    <row r="42">
      <c r="D42" s="4" t="s">
        <v>63</v>
      </c>
      <c r="E42" s="5" t="s">
        <v>1</v>
      </c>
      <c r="F42" s="8">
        <v>1.6505735E-11</v>
      </c>
      <c r="G42" s="8">
        <v>1.145952E-12</v>
      </c>
      <c r="H42" s="8">
        <v>7.9192729E-12</v>
      </c>
      <c r="K42" s="47"/>
      <c r="L42" s="4" t="s">
        <v>63</v>
      </c>
      <c r="M42" s="5" t="s">
        <v>1</v>
      </c>
      <c r="N42" s="119">
        <f t="shared" si="2"/>
        <v>0</v>
      </c>
      <c r="P42" s="47"/>
      <c r="R42" s="118">
        <f>N42*'Characterization Factors'!E70</f>
        <v>0.0000000002056176417</v>
      </c>
      <c r="S42" s="49">
        <f>N42*'Characterization Factors'!F70</f>
        <v>0</v>
      </c>
    </row>
    <row r="43">
      <c r="D43" s="4" t="s">
        <v>64</v>
      </c>
      <c r="E43" s="5" t="s">
        <v>1</v>
      </c>
      <c r="F43" s="8">
        <v>9.56284232000517E-7</v>
      </c>
      <c r="G43" s="8">
        <v>8.24950882200056E-7</v>
      </c>
      <c r="H43" s="8">
        <v>5.66693501007447E-7</v>
      </c>
      <c r="K43" s="47"/>
      <c r="L43" s="4" t="s">
        <v>64</v>
      </c>
      <c r="M43" s="5" t="s">
        <v>1</v>
      </c>
      <c r="N43" s="119">
        <f t="shared" si="2"/>
        <v>0.0000008384038522</v>
      </c>
      <c r="P43" s="47"/>
      <c r="R43" s="118">
        <f>N43*'Characterization Factors'!E71</f>
        <v>0.001517510972</v>
      </c>
      <c r="S43" s="49">
        <f>N43*'Characterization Factors'!F71</f>
        <v>0</v>
      </c>
    </row>
    <row r="44">
      <c r="D44" s="4" t="s">
        <v>65</v>
      </c>
      <c r="E44" s="5" t="s">
        <v>1</v>
      </c>
      <c r="F44" s="8">
        <v>5.2518247E-9</v>
      </c>
      <c r="G44" s="8">
        <v>3.6462109E-10</v>
      </c>
      <c r="H44" s="8">
        <v>2.5197686E-9</v>
      </c>
      <c r="K44" s="47"/>
      <c r="L44" s="4" t="s">
        <v>65</v>
      </c>
      <c r="M44" s="5" t="s">
        <v>1</v>
      </c>
      <c r="N44" s="119">
        <f t="shared" si="2"/>
        <v>0.0000000004332701642</v>
      </c>
      <c r="P44" s="47"/>
      <c r="R44" s="118">
        <f>N44*'Characterization Factors'!E72</f>
        <v>0.000006412398429</v>
      </c>
      <c r="S44" s="49">
        <f>N44*'Characterization Factors'!F72</f>
        <v>0</v>
      </c>
    </row>
    <row r="45">
      <c r="D45" s="4" t="s">
        <v>66</v>
      </c>
      <c r="E45" s="5" t="s">
        <v>1</v>
      </c>
      <c r="F45" s="8">
        <v>7.27288128E-5</v>
      </c>
      <c r="G45" s="8">
        <v>7.52618018E-5</v>
      </c>
      <c r="H45" s="6">
        <v>6.18003008E-4</v>
      </c>
      <c r="K45" s="47"/>
      <c r="L45" s="4" t="s">
        <v>66</v>
      </c>
      <c r="M45" s="5" t="s">
        <v>1</v>
      </c>
      <c r="N45" s="119">
        <f t="shared" si="2"/>
        <v>0.00008136326622</v>
      </c>
      <c r="P45" s="47"/>
      <c r="R45" s="118">
        <f>N45*'Characterization Factors'!E73</f>
        <v>0</v>
      </c>
      <c r="S45" s="49">
        <f>N45*'Characterization Factors'!F73</f>
        <v>0.0000185508247</v>
      </c>
    </row>
    <row r="46">
      <c r="D46" s="4" t="s">
        <v>67</v>
      </c>
      <c r="E46" s="5" t="s">
        <v>1</v>
      </c>
      <c r="F46" s="6">
        <v>0.0305941179221975</v>
      </c>
      <c r="G46" s="6">
        <v>0.085439763968729</v>
      </c>
      <c r="H46" s="6">
        <v>0.17656285304626</v>
      </c>
      <c r="K46" s="47"/>
      <c r="L46" s="4" t="s">
        <v>67</v>
      </c>
      <c r="M46" s="5" t="s">
        <v>1</v>
      </c>
      <c r="N46" s="119">
        <f t="shared" si="2"/>
        <v>0.08726965055</v>
      </c>
      <c r="P46" s="47"/>
      <c r="R46" s="118">
        <f>N46*'Characterization Factors'!E74</f>
        <v>0</v>
      </c>
      <c r="S46" s="49">
        <f>N46*'Characterization Factors'!F74</f>
        <v>0.005332175648</v>
      </c>
    </row>
    <row r="47">
      <c r="D47" s="4" t="s">
        <v>68</v>
      </c>
      <c r="E47" s="5" t="s">
        <v>1</v>
      </c>
      <c r="F47" s="8">
        <v>7.16224759660204E-7</v>
      </c>
      <c r="G47" s="8">
        <v>1.04531294840167E-6</v>
      </c>
      <c r="H47" s="8">
        <v>4.62102783353939E-6</v>
      </c>
      <c r="K47" s="47"/>
      <c r="L47" s="4" t="s">
        <v>68</v>
      </c>
      <c r="M47" s="5" t="s">
        <v>1</v>
      </c>
      <c r="N47" s="119">
        <f t="shared" si="2"/>
        <v>0.00000109245868</v>
      </c>
      <c r="P47" s="47"/>
      <c r="R47" s="118">
        <f>N47*'Characterization Factors'!E75</f>
        <v>0.0249080579</v>
      </c>
      <c r="S47" s="49">
        <f>N47*'Characterization Factors'!F75</f>
        <v>0</v>
      </c>
    </row>
    <row r="48">
      <c r="D48" s="4" t="s">
        <v>69</v>
      </c>
      <c r="E48" s="5" t="s">
        <v>1</v>
      </c>
      <c r="F48" s="8">
        <v>3.492745250791E-6</v>
      </c>
      <c r="G48" s="8">
        <v>1.0006179366864E-5</v>
      </c>
      <c r="H48" s="8">
        <v>5.1958078409369E-5</v>
      </c>
      <c r="K48" s="47"/>
      <c r="L48" s="4" t="s">
        <v>69</v>
      </c>
      <c r="M48" s="5" t="s">
        <v>1</v>
      </c>
      <c r="N48" s="119">
        <f t="shared" si="2"/>
        <v>0.00001049599498</v>
      </c>
      <c r="P48" s="47"/>
      <c r="R48" s="118">
        <f>N48*'Characterization Factors'!E76</f>
        <v>0.07756540287</v>
      </c>
      <c r="S48" s="49">
        <f>N48*'Characterization Factors'!F76</f>
        <v>0</v>
      </c>
    </row>
    <row r="49">
      <c r="C49" s="4"/>
      <c r="D49" s="4" t="s">
        <v>70</v>
      </c>
      <c r="E49" s="5" t="s">
        <v>71</v>
      </c>
      <c r="F49" s="8">
        <v>0.043509798</v>
      </c>
      <c r="G49" s="8">
        <v>0.082586823</v>
      </c>
      <c r="H49" s="8">
        <v>0.23037983</v>
      </c>
      <c r="I49" s="8">
        <f>'California Elec Calc'!V46</f>
        <v>0</v>
      </c>
      <c r="K49" s="47"/>
      <c r="L49" s="4" t="s">
        <v>70</v>
      </c>
      <c r="M49" s="5" t="s">
        <v>71</v>
      </c>
      <c r="N49" s="119">
        <f t="shared" si="2"/>
        <v>0.08500618138</v>
      </c>
      <c r="P49" s="47"/>
      <c r="R49" s="118">
        <f>N49*'Characterization Factors'!E77</f>
        <v>0</v>
      </c>
      <c r="S49" s="49">
        <f>N49*'Characterization Factors'!F77</f>
        <v>0</v>
      </c>
    </row>
    <row r="50">
      <c r="C50" s="4"/>
      <c r="D50" s="4" t="s">
        <v>72</v>
      </c>
      <c r="E50" s="5" t="s">
        <v>73</v>
      </c>
      <c r="F50" s="8">
        <v>1.8249998E-5</v>
      </c>
      <c r="G50" s="8">
        <v>4.0433943E-5</v>
      </c>
      <c r="H50" s="8">
        <v>5.6676171E-5</v>
      </c>
      <c r="I50" s="8">
        <f>'California Elec Calc'!V47</f>
        <v>0.0000000009857780088</v>
      </c>
      <c r="K50" s="47"/>
      <c r="L50" s="4" t="s">
        <v>72</v>
      </c>
      <c r="M50" s="5" t="s">
        <v>73</v>
      </c>
      <c r="N50" s="119">
        <f t="shared" si="2"/>
        <v>0.00004109579083</v>
      </c>
      <c r="P50" s="47"/>
      <c r="R50" s="118">
        <f>N50*'Characterization Factors'!E78</f>
        <v>0</v>
      </c>
      <c r="S50" s="49">
        <f>N50*'Characterization Factors'!F78</f>
        <v>0</v>
      </c>
    </row>
    <row r="51">
      <c r="C51" s="4"/>
      <c r="D51" s="4" t="s">
        <v>74</v>
      </c>
      <c r="E51" s="5" t="s">
        <v>73</v>
      </c>
      <c r="F51" s="8">
        <v>4.935489E-5</v>
      </c>
      <c r="G51" s="8">
        <v>6.6419987E-5</v>
      </c>
      <c r="H51" s="8">
        <v>2.0647015E-4</v>
      </c>
      <c r="I51" s="8">
        <f>'California Elec Calc'!V48</f>
        <v>0.000000001717700193</v>
      </c>
      <c r="K51" s="47"/>
      <c r="L51" s="4" t="s">
        <v>74</v>
      </c>
      <c r="M51" s="5" t="s">
        <v>73</v>
      </c>
      <c r="N51" s="119">
        <f t="shared" si="2"/>
        <v>0.00006867977485</v>
      </c>
      <c r="P51" s="47"/>
      <c r="R51" s="118">
        <f>N51*'Characterization Factors'!E79</f>
        <v>0</v>
      </c>
      <c r="S51" s="49">
        <f>N51*'Characterization Factors'!F79</f>
        <v>0</v>
      </c>
    </row>
    <row r="52">
      <c r="C52" s="4"/>
      <c r="D52" s="4" t="s">
        <v>75</v>
      </c>
      <c r="E52" s="5" t="s">
        <v>73</v>
      </c>
      <c r="F52" s="8">
        <v>4.5685937E-6</v>
      </c>
      <c r="G52" s="8">
        <v>8.762915E-6</v>
      </c>
      <c r="H52" s="8">
        <v>6.7434091E-6</v>
      </c>
      <c r="I52" s="8">
        <f>'California Elec Calc'!V49</f>
        <v>0.0005346284743</v>
      </c>
      <c r="K52" s="47"/>
      <c r="L52" s="4" t="s">
        <v>75</v>
      </c>
      <c r="M52" s="5" t="s">
        <v>73</v>
      </c>
      <c r="N52" s="119">
        <f t="shared" si="2"/>
        <v>0.000008862837691</v>
      </c>
      <c r="P52" s="47"/>
      <c r="R52" s="118">
        <f>N52*'Characterization Factors'!E80</f>
        <v>0</v>
      </c>
      <c r="S52" s="49">
        <f>N52*'Characterization Factors'!F80</f>
        <v>0</v>
      </c>
    </row>
    <row r="53">
      <c r="C53" s="4"/>
      <c r="D53" s="4" t="s">
        <v>76</v>
      </c>
      <c r="E53" s="5" t="s">
        <v>73</v>
      </c>
      <c r="F53" s="8">
        <v>3.9157503E-6</v>
      </c>
      <c r="G53" s="8">
        <v>5.3678734E-7</v>
      </c>
      <c r="H53" s="8">
        <v>8.6388076E-7</v>
      </c>
      <c r="I53" s="8">
        <f>'California Elec Calc'!V50</f>
        <v>0.000006042760272</v>
      </c>
      <c r="K53" s="47"/>
      <c r="L53" s="4" t="s">
        <v>76</v>
      </c>
      <c r="M53" s="5" t="s">
        <v>73</v>
      </c>
      <c r="N53" s="119">
        <f t="shared" si="2"/>
        <v>0.0000005790074144</v>
      </c>
      <c r="P53" s="47"/>
      <c r="R53" s="118">
        <f>N53*'Characterization Factors'!E81</f>
        <v>0</v>
      </c>
      <c r="S53" s="49">
        <f>N53*'Characterization Factors'!F81</f>
        <v>0</v>
      </c>
    </row>
    <row r="54">
      <c r="C54" s="4"/>
      <c r="D54" s="4" t="s">
        <v>77</v>
      </c>
      <c r="E54" s="5" t="s">
        <v>73</v>
      </c>
      <c r="F54" s="8">
        <v>3.3294043E-4</v>
      </c>
      <c r="G54" s="8">
        <v>6.3084813E-4</v>
      </c>
      <c r="H54" s="8">
        <v>0.0017799335</v>
      </c>
      <c r="I54" s="8">
        <f>'California Elec Calc'!V51</f>
        <v>0</v>
      </c>
      <c r="K54" s="47"/>
      <c r="L54" s="4" t="s">
        <v>77</v>
      </c>
      <c r="M54" s="5" t="s">
        <v>73</v>
      </c>
      <c r="N54" s="119">
        <f t="shared" si="2"/>
        <v>0.0006495118497</v>
      </c>
      <c r="P54" s="47"/>
      <c r="R54" s="118">
        <f>N54*'Characterization Factors'!E82</f>
        <v>0</v>
      </c>
      <c r="S54" s="49">
        <f>N54*'Characterization Factors'!F82</f>
        <v>0</v>
      </c>
    </row>
    <row r="55">
      <c r="C55" s="4"/>
      <c r="D55" s="4" t="s">
        <v>78</v>
      </c>
      <c r="E55" s="5" t="s">
        <v>73</v>
      </c>
      <c r="F55" s="8">
        <v>1.8249998E-5</v>
      </c>
      <c r="G55" s="8">
        <v>4.0433943E-5</v>
      </c>
      <c r="H55" s="8">
        <v>5.6676171E-5</v>
      </c>
      <c r="I55" s="8">
        <f>'California Elec Calc'!V52</f>
        <v>0.0002591213737</v>
      </c>
      <c r="K55" s="47"/>
      <c r="L55" s="4" t="s">
        <v>78</v>
      </c>
      <c r="M55" s="5" t="s">
        <v>73</v>
      </c>
      <c r="N55" s="119">
        <f t="shared" si="2"/>
        <v>0.00004109579083</v>
      </c>
      <c r="P55" s="47"/>
      <c r="R55" s="118">
        <f>N55*'Characterization Factors'!E83</f>
        <v>0</v>
      </c>
      <c r="S55" s="49">
        <f>N55*'Characterization Factors'!F83</f>
        <v>0</v>
      </c>
    </row>
    <row r="56">
      <c r="C56" s="4"/>
      <c r="D56" s="4" t="s">
        <v>79</v>
      </c>
      <c r="E56" s="5" t="s">
        <v>73</v>
      </c>
      <c r="F56" s="8">
        <v>4.9355934E-5</v>
      </c>
      <c r="G56" s="8">
        <v>6.6422947E-5</v>
      </c>
      <c r="H56" s="8">
        <v>2.0648712E-4</v>
      </c>
      <c r="I56" s="8">
        <f>'California Elec Calc'!V53</f>
        <v>0</v>
      </c>
      <c r="K56" s="47"/>
      <c r="L56" s="4" t="s">
        <v>79</v>
      </c>
      <c r="M56" s="5" t="s">
        <v>73</v>
      </c>
      <c r="N56" s="119">
        <f t="shared" si="2"/>
        <v>0.00006868289398</v>
      </c>
      <c r="P56" s="47"/>
      <c r="R56" s="118">
        <f>N56*'Characterization Factors'!E84</f>
        <v>0</v>
      </c>
      <c r="S56" s="49">
        <f>N56*'Characterization Factors'!F84</f>
        <v>0</v>
      </c>
    </row>
    <row r="57">
      <c r="C57" s="4"/>
      <c r="D57" s="4" t="s">
        <v>80</v>
      </c>
      <c r="E57" s="5" t="s">
        <v>73</v>
      </c>
      <c r="F57" s="8">
        <v>4.5685937E-6</v>
      </c>
      <c r="G57" s="8">
        <v>8.762915E-6</v>
      </c>
      <c r="H57" s="8">
        <v>6.7434091E-6</v>
      </c>
      <c r="I57" s="8">
        <f>'California Elec Calc'!V54</f>
        <v>0</v>
      </c>
      <c r="K57" s="47"/>
      <c r="L57" s="4" t="s">
        <v>80</v>
      </c>
      <c r="M57" s="5" t="s">
        <v>73</v>
      </c>
      <c r="N57" s="119">
        <f t="shared" si="2"/>
        <v>0.000008862837691</v>
      </c>
      <c r="P57" s="47"/>
      <c r="R57" s="118">
        <f>N57*'Characterization Factors'!E85</f>
        <v>0</v>
      </c>
      <c r="S57" s="49">
        <f>N57*'Characterization Factors'!F85</f>
        <v>0</v>
      </c>
    </row>
    <row r="58">
      <c r="C58" s="4"/>
      <c r="D58" s="4" t="s">
        <v>81</v>
      </c>
      <c r="E58" s="5" t="s">
        <v>73</v>
      </c>
      <c r="F58" s="8">
        <v>3.9157503E-6</v>
      </c>
      <c r="G58" s="8">
        <v>5.3678734E-7</v>
      </c>
      <c r="H58" s="8">
        <v>8.6388076E-7</v>
      </c>
      <c r="I58" s="8">
        <f>'California Elec Calc'!V55</f>
        <v>0.000005339401081</v>
      </c>
      <c r="K58" s="47"/>
      <c r="L58" s="4" t="s">
        <v>81</v>
      </c>
      <c r="M58" s="5" t="s">
        <v>73</v>
      </c>
      <c r="N58" s="119">
        <f t="shared" si="2"/>
        <v>0.0000005790074144</v>
      </c>
      <c r="P58" s="47"/>
      <c r="R58" s="118">
        <f>N58*'Characterization Factors'!E86</f>
        <v>0</v>
      </c>
      <c r="S58" s="49">
        <f>N58*'Characterization Factors'!F86</f>
        <v>0</v>
      </c>
    </row>
    <row r="59">
      <c r="F59" s="2"/>
      <c r="G59" s="3"/>
      <c r="H59" s="2"/>
      <c r="I59" s="3"/>
      <c r="K59" s="47"/>
      <c r="N59" s="119"/>
      <c r="P59" s="47"/>
      <c r="R59" s="118"/>
      <c r="S59" s="49"/>
    </row>
    <row r="60">
      <c r="F60" s="2"/>
      <c r="G60" s="3"/>
      <c r="H60" s="2"/>
      <c r="I60" s="3"/>
      <c r="K60" s="47"/>
      <c r="N60" s="119"/>
      <c r="P60" s="47"/>
      <c r="R60" s="118"/>
      <c r="S60" s="49"/>
    </row>
    <row r="61">
      <c r="F61" s="2"/>
      <c r="G61" s="3"/>
      <c r="H61" s="2"/>
      <c r="I61" s="3"/>
      <c r="K61" s="47"/>
      <c r="N61" s="119"/>
      <c r="P61" s="47"/>
      <c r="R61" s="118"/>
      <c r="S61" s="49"/>
    </row>
    <row r="62">
      <c r="F62" s="3"/>
      <c r="G62" s="3"/>
      <c r="H62" s="3"/>
      <c r="I62" s="3"/>
      <c r="K62" s="47"/>
      <c r="N62" s="119"/>
      <c r="P62" s="47"/>
      <c r="R62" s="118"/>
      <c r="S62" s="49"/>
    </row>
    <row r="63">
      <c r="F63" s="3"/>
      <c r="G63" s="3"/>
      <c r="H63" s="3"/>
      <c r="I63" s="3"/>
      <c r="K63" s="47"/>
      <c r="N63" s="119"/>
      <c r="P63" s="47"/>
      <c r="R63" s="118"/>
      <c r="S63" s="49"/>
    </row>
    <row r="64">
      <c r="F64" s="2"/>
      <c r="G64" s="3"/>
      <c r="H64" s="2"/>
      <c r="I64" s="3"/>
      <c r="K64" s="47"/>
      <c r="N64" s="119"/>
      <c r="P64" s="47"/>
      <c r="R64" s="118"/>
      <c r="S64" s="49"/>
    </row>
    <row r="65">
      <c r="F65" s="2"/>
      <c r="G65" s="3"/>
      <c r="H65" s="2"/>
      <c r="I65" s="3"/>
      <c r="K65" s="47"/>
      <c r="N65" s="119"/>
      <c r="P65" s="47"/>
      <c r="R65" s="118"/>
      <c r="S65" s="49"/>
    </row>
    <row r="66">
      <c r="F66" s="3"/>
      <c r="G66" s="3"/>
      <c r="H66" s="2"/>
      <c r="I66" s="3"/>
      <c r="K66" s="47"/>
      <c r="N66" s="119"/>
      <c r="P66" s="47"/>
      <c r="R66" s="118"/>
      <c r="S66" s="49"/>
    </row>
    <row r="67">
      <c r="F67" s="3"/>
      <c r="G67" s="3"/>
      <c r="H67" s="3"/>
      <c r="I67" s="3"/>
      <c r="K67" s="47"/>
      <c r="N67" s="119"/>
      <c r="P67" s="47"/>
      <c r="R67" s="118"/>
      <c r="S67" s="49"/>
    </row>
    <row r="68">
      <c r="F68" s="3"/>
      <c r="G68" s="3"/>
      <c r="H68" s="3"/>
      <c r="I68" s="3"/>
      <c r="K68" s="47"/>
      <c r="N68" s="119"/>
      <c r="P68" s="47"/>
      <c r="R68" s="118"/>
      <c r="S68" s="49"/>
    </row>
    <row r="69">
      <c r="F69" s="2"/>
      <c r="G69" s="3"/>
      <c r="H69" s="2"/>
      <c r="I69" s="3"/>
      <c r="K69" s="47"/>
      <c r="N69" s="119"/>
      <c r="P69" s="47"/>
      <c r="R69" s="118"/>
      <c r="S69" s="49"/>
    </row>
    <row r="70">
      <c r="F70" s="3"/>
      <c r="G70" s="3"/>
      <c r="H70" s="3"/>
      <c r="I70" s="3"/>
      <c r="K70" s="47"/>
      <c r="N70" s="119"/>
      <c r="P70" s="47"/>
      <c r="R70" s="118"/>
      <c r="S70" s="49"/>
    </row>
    <row r="71">
      <c r="F71" s="3"/>
      <c r="G71" s="3"/>
      <c r="H71" s="3"/>
      <c r="I71" s="3"/>
      <c r="K71" s="47"/>
      <c r="N71" s="119"/>
      <c r="P71" s="47"/>
      <c r="R71" s="118"/>
      <c r="S71" s="49"/>
    </row>
    <row r="72">
      <c r="F72" s="2"/>
      <c r="G72" s="3"/>
      <c r="H72" s="2"/>
      <c r="I72" s="3"/>
      <c r="K72" s="47"/>
      <c r="N72" s="119"/>
      <c r="P72" s="47"/>
      <c r="R72" s="118"/>
      <c r="S72" s="49"/>
    </row>
    <row r="73">
      <c r="F73" s="2"/>
      <c r="G73" s="3"/>
      <c r="H73" s="2"/>
      <c r="I73" s="3"/>
      <c r="K73" s="47"/>
      <c r="N73" s="119"/>
      <c r="P73" s="47"/>
      <c r="R73" s="118"/>
      <c r="S73" s="49"/>
    </row>
    <row r="74">
      <c r="F74" s="3"/>
      <c r="G74" s="3"/>
      <c r="H74" s="3"/>
      <c r="I74" s="3"/>
      <c r="K74" s="47"/>
      <c r="N74" s="119"/>
      <c r="P74" s="47"/>
      <c r="R74" s="118"/>
      <c r="S74" s="49"/>
    </row>
    <row r="75">
      <c r="F75" s="2"/>
      <c r="G75" s="3"/>
      <c r="H75" s="2"/>
      <c r="I75" s="3"/>
      <c r="K75" s="47"/>
      <c r="N75" s="119"/>
      <c r="P75" s="47"/>
      <c r="R75" s="118"/>
      <c r="S75" s="49"/>
    </row>
    <row r="76">
      <c r="F76" s="2"/>
      <c r="G76" s="3"/>
      <c r="H76" s="2"/>
      <c r="I76" s="3"/>
      <c r="K76" s="47"/>
      <c r="N76" s="119"/>
      <c r="P76" s="47"/>
      <c r="R76" s="118"/>
      <c r="S76" s="49"/>
    </row>
    <row r="77">
      <c r="F77" s="2"/>
      <c r="G77" s="3"/>
      <c r="H77" s="2"/>
      <c r="I77" s="3"/>
      <c r="K77" s="47"/>
      <c r="N77" s="119"/>
      <c r="P77" s="47"/>
      <c r="R77" s="118"/>
      <c r="S77" s="49"/>
    </row>
    <row r="78">
      <c r="F78" s="3"/>
      <c r="G78" s="3"/>
      <c r="H78" s="3"/>
      <c r="I78" s="3"/>
      <c r="K78" s="47"/>
      <c r="N78" s="119"/>
      <c r="P78" s="47"/>
      <c r="R78" s="118"/>
      <c r="S78" s="49"/>
    </row>
    <row r="79">
      <c r="F79" s="2"/>
      <c r="G79" s="3"/>
      <c r="H79" s="2"/>
      <c r="I79" s="3"/>
      <c r="K79" s="47"/>
      <c r="N79" s="119"/>
      <c r="P79" s="47"/>
      <c r="R79" s="118"/>
      <c r="S79" s="49"/>
    </row>
    <row r="80">
      <c r="F80" s="3"/>
      <c r="G80" s="3"/>
      <c r="H80" s="2"/>
      <c r="I80" s="3"/>
      <c r="K80" s="47"/>
      <c r="N80" s="119"/>
      <c r="P80" s="47"/>
      <c r="R80" s="118"/>
      <c r="S80" s="49"/>
    </row>
    <row r="81">
      <c r="F81" s="2"/>
      <c r="G81" s="3"/>
      <c r="H81" s="2"/>
      <c r="I81" s="3"/>
      <c r="K81" s="47"/>
      <c r="N81" s="119"/>
      <c r="P81" s="47"/>
      <c r="R81" s="118"/>
      <c r="S81" s="49"/>
    </row>
    <row r="82">
      <c r="F82" s="3"/>
      <c r="G82" s="3"/>
      <c r="H82" s="2"/>
      <c r="I82" s="3"/>
      <c r="K82" s="47"/>
      <c r="N82" s="119"/>
      <c r="P82" s="47"/>
      <c r="R82" s="118"/>
      <c r="S82" s="49"/>
    </row>
    <row r="83">
      <c r="F83" s="3"/>
      <c r="G83" s="3"/>
      <c r="H83" s="2"/>
      <c r="I83" s="3"/>
      <c r="K83" s="47"/>
      <c r="N83" s="119"/>
      <c r="P83" s="47"/>
      <c r="R83" s="118"/>
      <c r="S83" s="49"/>
    </row>
    <row r="84">
      <c r="F84" s="3"/>
      <c r="G84" s="3"/>
      <c r="H84" s="2"/>
      <c r="I84" s="3"/>
      <c r="K84" s="47"/>
      <c r="N84" s="119"/>
      <c r="P84" s="47"/>
      <c r="R84" s="118"/>
      <c r="S84" s="49"/>
    </row>
    <row r="85">
      <c r="F85" s="3"/>
      <c r="G85" s="3"/>
      <c r="H85" s="2"/>
      <c r="I85" s="3"/>
      <c r="K85" s="47"/>
      <c r="N85" s="119"/>
      <c r="P85" s="47"/>
      <c r="R85" s="118"/>
      <c r="S85" s="49"/>
    </row>
    <row r="86">
      <c r="F86" s="3"/>
      <c r="G86" s="3"/>
      <c r="H86" s="2"/>
      <c r="I86" s="3"/>
      <c r="K86" s="47"/>
      <c r="N86" s="119"/>
      <c r="P86" s="47"/>
      <c r="R86" s="118"/>
      <c r="S86" s="49"/>
    </row>
    <row r="87">
      <c r="F87" s="2"/>
      <c r="G87" s="3"/>
      <c r="H87" s="2"/>
      <c r="I87" s="3"/>
      <c r="K87" s="47"/>
      <c r="N87" s="119"/>
      <c r="P87" s="47"/>
      <c r="R87" s="118"/>
      <c r="S87" s="49"/>
    </row>
    <row r="88">
      <c r="F88" s="3"/>
      <c r="G88" s="3"/>
      <c r="H88" s="2"/>
      <c r="I88" s="3"/>
      <c r="K88" s="47"/>
      <c r="N88" s="119"/>
      <c r="P88" s="47"/>
      <c r="R88" s="118"/>
      <c r="S88" s="49"/>
    </row>
    <row r="89">
      <c r="F89" s="3"/>
      <c r="G89" s="3"/>
      <c r="H89" s="3"/>
      <c r="I89" s="3"/>
      <c r="K89" s="47"/>
      <c r="N89" s="119"/>
      <c r="P89" s="47"/>
      <c r="R89" s="118"/>
      <c r="S89" s="49"/>
    </row>
    <row r="90">
      <c r="F90" s="2"/>
      <c r="G90" s="3"/>
      <c r="H90" s="2"/>
      <c r="I90" s="3"/>
      <c r="K90" s="47"/>
      <c r="N90" s="119"/>
      <c r="P90" s="47"/>
      <c r="R90" s="118"/>
      <c r="S90" s="49"/>
    </row>
    <row r="91">
      <c r="F91" s="3"/>
      <c r="G91" s="3"/>
      <c r="H91" s="3"/>
      <c r="I91" s="3"/>
      <c r="K91" s="47"/>
      <c r="N91" s="119"/>
      <c r="P91" s="47"/>
      <c r="R91" s="118"/>
      <c r="S91" s="49"/>
    </row>
    <row r="92">
      <c r="F92" s="2"/>
      <c r="G92" s="3"/>
      <c r="H92" s="2"/>
      <c r="I92" s="3"/>
      <c r="K92" s="47"/>
      <c r="N92" s="119"/>
      <c r="P92" s="47"/>
      <c r="R92" s="118"/>
      <c r="S92" s="49"/>
    </row>
    <row r="93">
      <c r="F93" s="2"/>
      <c r="G93" s="3"/>
      <c r="H93" s="2"/>
      <c r="I93" s="3"/>
      <c r="K93" s="47"/>
      <c r="N93" s="119"/>
      <c r="P93" s="47"/>
      <c r="R93" s="118"/>
      <c r="S93" s="49"/>
    </row>
    <row r="94">
      <c r="F94" s="2"/>
      <c r="G94" s="3"/>
      <c r="H94" s="2"/>
      <c r="I94" s="3"/>
      <c r="K94" s="47"/>
      <c r="N94" s="119"/>
      <c r="P94" s="47"/>
      <c r="R94" s="118"/>
      <c r="S94" s="49"/>
    </row>
    <row r="95">
      <c r="F95" s="3"/>
      <c r="G95" s="3"/>
      <c r="H95" s="2"/>
      <c r="I95" s="3"/>
      <c r="K95" s="47"/>
      <c r="N95" s="119"/>
      <c r="P95" s="47"/>
      <c r="R95" s="118"/>
      <c r="S95" s="49"/>
    </row>
    <row r="96">
      <c r="F96" s="2"/>
      <c r="G96" s="3"/>
      <c r="H96" s="2"/>
      <c r="I96" s="3"/>
      <c r="K96" s="47"/>
      <c r="N96" s="119"/>
      <c r="P96" s="47"/>
      <c r="R96" s="118"/>
      <c r="S96" s="49"/>
    </row>
    <row r="97">
      <c r="F97" s="2"/>
      <c r="G97" s="3"/>
      <c r="H97" s="2"/>
      <c r="I97" s="3"/>
      <c r="K97" s="47"/>
      <c r="N97" s="119"/>
      <c r="P97" s="47"/>
      <c r="R97" s="118"/>
      <c r="S97" s="49"/>
    </row>
    <row r="98">
      <c r="F98" s="2"/>
      <c r="G98" s="3"/>
      <c r="H98" s="2"/>
      <c r="I98" s="3"/>
      <c r="K98" s="47"/>
      <c r="N98" s="119"/>
      <c r="P98" s="47"/>
      <c r="R98" s="118"/>
      <c r="S98" s="49"/>
    </row>
    <row r="99">
      <c r="F99" s="2"/>
      <c r="G99" s="3"/>
      <c r="H99" s="2"/>
      <c r="I99" s="3"/>
      <c r="K99" s="47"/>
      <c r="N99" s="119"/>
      <c r="P99" s="47"/>
      <c r="R99" s="118"/>
      <c r="S99" s="49"/>
    </row>
    <row r="100">
      <c r="F100" s="3"/>
      <c r="G100" s="3"/>
      <c r="H100" s="2"/>
      <c r="I100" s="3"/>
      <c r="K100" s="47"/>
      <c r="N100" s="119"/>
      <c r="P100" s="47"/>
      <c r="R100" s="118"/>
      <c r="S100" s="49"/>
    </row>
    <row r="101">
      <c r="F101" s="2"/>
      <c r="G101" s="3"/>
      <c r="H101" s="2"/>
      <c r="I101" s="3"/>
      <c r="K101" s="47"/>
      <c r="N101" s="119"/>
      <c r="P101" s="47"/>
      <c r="R101" s="118"/>
      <c r="S101" s="49"/>
    </row>
    <row r="102">
      <c r="F102" s="2"/>
      <c r="G102" s="3"/>
      <c r="H102" s="2"/>
      <c r="I102" s="3"/>
      <c r="K102" s="47"/>
      <c r="N102" s="119"/>
      <c r="P102" s="47"/>
      <c r="R102" s="118"/>
      <c r="S102" s="49"/>
    </row>
    <row r="103">
      <c r="F103" s="2"/>
      <c r="G103" s="3"/>
      <c r="H103" s="2"/>
      <c r="I103" s="3"/>
      <c r="K103" s="47"/>
      <c r="N103" s="119"/>
      <c r="P103" s="47"/>
      <c r="R103" s="118"/>
      <c r="S103" s="49"/>
    </row>
    <row r="104">
      <c r="F104" s="2"/>
      <c r="G104" s="3"/>
      <c r="H104" s="2"/>
      <c r="I104" s="3"/>
      <c r="K104" s="47"/>
      <c r="N104" s="119"/>
      <c r="P104" s="47"/>
      <c r="R104" s="118"/>
      <c r="S104" s="49"/>
    </row>
    <row r="105">
      <c r="F105" s="3"/>
      <c r="G105" s="3"/>
      <c r="H105" s="2"/>
      <c r="I105" s="3"/>
      <c r="K105" s="47"/>
      <c r="N105" s="119"/>
      <c r="P105" s="47"/>
      <c r="R105" s="118"/>
      <c r="S105" s="49"/>
    </row>
    <row r="106">
      <c r="F106" s="2"/>
      <c r="G106" s="3"/>
      <c r="H106" s="2"/>
      <c r="I106" s="3"/>
      <c r="K106" s="47"/>
      <c r="N106" s="119"/>
      <c r="P106" s="47"/>
      <c r="R106" s="118"/>
      <c r="S106" s="49"/>
    </row>
    <row r="107">
      <c r="F107" s="2"/>
      <c r="G107" s="3"/>
      <c r="H107" s="2"/>
      <c r="I107" s="3"/>
      <c r="K107" s="47"/>
      <c r="N107" s="119"/>
      <c r="P107" s="47"/>
      <c r="R107" s="118"/>
      <c r="S107" s="49"/>
    </row>
    <row r="108">
      <c r="F108" s="2"/>
      <c r="G108" s="3"/>
      <c r="H108" s="2"/>
      <c r="I108" s="3"/>
      <c r="K108" s="47"/>
      <c r="N108" s="119"/>
      <c r="P108" s="47"/>
      <c r="R108" s="118"/>
      <c r="S108" s="49"/>
    </row>
    <row r="109">
      <c r="F109" s="2"/>
      <c r="G109" s="3"/>
      <c r="H109" s="2"/>
      <c r="I109" s="3"/>
      <c r="K109" s="47"/>
      <c r="N109" s="119"/>
      <c r="P109" s="47"/>
      <c r="R109" s="118"/>
      <c r="S109" s="49"/>
    </row>
    <row r="110">
      <c r="F110" s="3"/>
      <c r="G110" s="3"/>
      <c r="H110" s="2"/>
      <c r="I110" s="3"/>
      <c r="K110" s="47"/>
      <c r="N110" s="119"/>
      <c r="P110" s="47"/>
      <c r="R110" s="118"/>
      <c r="S110" s="49"/>
    </row>
    <row r="111">
      <c r="F111" s="3"/>
      <c r="G111" s="3"/>
      <c r="H111" s="2"/>
      <c r="I111" s="3"/>
      <c r="K111" s="47"/>
      <c r="N111" s="119"/>
      <c r="P111" s="47"/>
      <c r="R111" s="118"/>
      <c r="S111" s="49"/>
    </row>
    <row r="112">
      <c r="F112" s="2"/>
      <c r="G112" s="3"/>
      <c r="H112" s="2"/>
      <c r="I112" s="3"/>
      <c r="K112" s="47"/>
      <c r="N112" s="119"/>
      <c r="P112" s="47"/>
      <c r="R112" s="118"/>
      <c r="S112" s="49"/>
    </row>
    <row r="113">
      <c r="F113" s="3"/>
      <c r="G113" s="3"/>
      <c r="H113" s="3"/>
      <c r="I113" s="3"/>
      <c r="K113" s="47"/>
      <c r="N113" s="119"/>
      <c r="P113" s="47"/>
      <c r="R113" s="118"/>
      <c r="S113" s="49"/>
    </row>
    <row r="114">
      <c r="F114" s="2"/>
      <c r="G114" s="3"/>
      <c r="H114" s="2"/>
      <c r="I114" s="3"/>
      <c r="K114" s="47"/>
      <c r="N114" s="119"/>
      <c r="P114" s="47"/>
      <c r="R114" s="118"/>
      <c r="S114" s="49"/>
    </row>
    <row r="115">
      <c r="F115" s="2"/>
      <c r="G115" s="3"/>
      <c r="H115" s="2"/>
      <c r="I115" s="3"/>
      <c r="K115" s="47"/>
      <c r="N115" s="119"/>
      <c r="P115" s="47"/>
      <c r="R115" s="118"/>
      <c r="S115" s="49"/>
    </row>
    <row r="116">
      <c r="F116" s="2"/>
      <c r="G116" s="3"/>
      <c r="H116" s="2"/>
      <c r="I116" s="3"/>
      <c r="K116" s="47"/>
      <c r="N116" s="119"/>
      <c r="P116" s="47"/>
      <c r="R116" s="118"/>
      <c r="S116" s="49"/>
    </row>
    <row r="117">
      <c r="F117" s="2"/>
      <c r="G117" s="3"/>
      <c r="H117" s="2"/>
      <c r="I117" s="3"/>
      <c r="K117" s="47"/>
      <c r="N117" s="119"/>
      <c r="P117" s="47"/>
      <c r="R117" s="118"/>
      <c r="S117" s="49"/>
    </row>
    <row r="118">
      <c r="F118" s="2"/>
      <c r="G118" s="3"/>
      <c r="H118" s="2"/>
      <c r="I118" s="3"/>
      <c r="K118" s="47"/>
      <c r="N118" s="119"/>
      <c r="P118" s="47"/>
      <c r="R118" s="118"/>
      <c r="S118" s="49"/>
    </row>
    <row r="119">
      <c r="F119" s="3"/>
      <c r="G119" s="3"/>
      <c r="H119" s="2"/>
      <c r="I119" s="3"/>
      <c r="K119" s="47"/>
      <c r="N119" s="119"/>
      <c r="P119" s="47"/>
      <c r="R119" s="118"/>
      <c r="S119" s="49"/>
    </row>
    <row r="120">
      <c r="F120" s="3"/>
      <c r="G120" s="3"/>
      <c r="H120" s="2"/>
      <c r="I120" s="3"/>
      <c r="K120" s="47"/>
      <c r="N120" s="119"/>
      <c r="P120" s="47"/>
      <c r="R120" s="118"/>
      <c r="S120" s="49"/>
    </row>
    <row r="121">
      <c r="F121" s="3"/>
      <c r="G121" s="3"/>
      <c r="H121" s="2"/>
      <c r="I121" s="3"/>
      <c r="K121" s="47"/>
      <c r="N121" s="119"/>
      <c r="P121" s="47"/>
      <c r="R121" s="118"/>
      <c r="S121" s="49"/>
    </row>
    <row r="122">
      <c r="F122" s="2"/>
      <c r="G122" s="3"/>
      <c r="H122" s="2"/>
      <c r="I122" s="3"/>
      <c r="K122" s="47"/>
      <c r="N122" s="119"/>
      <c r="P122" s="47"/>
      <c r="R122" s="118"/>
      <c r="S122" s="49"/>
    </row>
    <row r="123">
      <c r="F123" s="2"/>
      <c r="G123" s="3"/>
      <c r="H123" s="2"/>
      <c r="I123" s="3"/>
      <c r="K123" s="47"/>
      <c r="N123" s="119"/>
      <c r="P123" s="47"/>
      <c r="R123" s="118"/>
      <c r="S123" s="49"/>
    </row>
    <row r="124">
      <c r="F124" s="3"/>
      <c r="G124" s="3"/>
      <c r="H124" s="2"/>
      <c r="I124" s="3"/>
      <c r="K124" s="47"/>
      <c r="N124" s="119"/>
      <c r="P124" s="47"/>
      <c r="R124" s="118"/>
      <c r="S124" s="49"/>
    </row>
    <row r="125">
      <c r="F125" s="3"/>
      <c r="G125" s="3"/>
      <c r="H125" s="2"/>
      <c r="I125" s="3"/>
      <c r="K125" s="47"/>
      <c r="N125" s="119"/>
      <c r="P125" s="47"/>
      <c r="R125" s="118"/>
      <c r="S125" s="49"/>
    </row>
    <row r="126">
      <c r="F126" s="3"/>
      <c r="G126" s="3"/>
      <c r="H126" s="2"/>
      <c r="I126" s="3"/>
      <c r="K126" s="47"/>
      <c r="N126" s="119"/>
      <c r="P126" s="47"/>
      <c r="R126" s="118"/>
      <c r="S126" s="49"/>
    </row>
    <row r="127">
      <c r="F127" s="2"/>
      <c r="G127" s="3"/>
      <c r="H127" s="2"/>
      <c r="I127" s="3"/>
      <c r="K127" s="47"/>
      <c r="N127" s="119"/>
      <c r="P127" s="47"/>
      <c r="R127" s="118"/>
      <c r="S127" s="49"/>
    </row>
    <row r="128">
      <c r="F128" s="2"/>
      <c r="G128" s="3"/>
      <c r="H128" s="2"/>
      <c r="I128" s="3"/>
      <c r="K128" s="47"/>
      <c r="N128" s="119"/>
      <c r="P128" s="47"/>
      <c r="R128" s="118"/>
      <c r="S128" s="49"/>
    </row>
    <row r="129">
      <c r="F129" s="2"/>
      <c r="G129" s="3"/>
      <c r="H129" s="2"/>
      <c r="I129" s="3"/>
      <c r="K129" s="47"/>
      <c r="N129" s="119"/>
      <c r="P129" s="47"/>
      <c r="R129" s="118"/>
      <c r="S129" s="49"/>
    </row>
    <row r="130">
      <c r="F130" s="3"/>
      <c r="G130" s="3"/>
      <c r="H130" s="2"/>
      <c r="I130" s="3"/>
      <c r="K130" s="47"/>
      <c r="N130" s="119"/>
      <c r="P130" s="47"/>
      <c r="R130" s="118"/>
      <c r="S130" s="49"/>
    </row>
    <row r="131">
      <c r="F131" s="3"/>
      <c r="G131" s="3"/>
      <c r="H131" s="2"/>
      <c r="I131" s="3"/>
      <c r="K131" s="47"/>
      <c r="N131" s="119"/>
      <c r="P131" s="47"/>
      <c r="R131" s="118"/>
      <c r="S131" s="49"/>
    </row>
    <row r="132">
      <c r="F132" s="2"/>
      <c r="G132" s="3"/>
      <c r="H132" s="2"/>
      <c r="I132" s="3"/>
      <c r="K132" s="47"/>
      <c r="N132" s="119"/>
      <c r="P132" s="47"/>
      <c r="R132" s="118"/>
      <c r="S132" s="49"/>
    </row>
    <row r="133">
      <c r="F133" s="3"/>
      <c r="G133" s="3"/>
      <c r="H133" s="2"/>
      <c r="I133" s="3"/>
      <c r="K133" s="47"/>
      <c r="N133" s="119"/>
      <c r="P133" s="47"/>
      <c r="R133" s="118"/>
      <c r="S133" s="49"/>
    </row>
    <row r="134">
      <c r="F134" s="2"/>
      <c r="G134" s="3"/>
      <c r="H134" s="2"/>
      <c r="I134" s="3"/>
      <c r="K134" s="47"/>
      <c r="N134" s="119"/>
      <c r="P134" s="47"/>
      <c r="R134" s="118"/>
      <c r="S134" s="49"/>
    </row>
    <row r="135">
      <c r="F135" s="2"/>
      <c r="G135" s="3"/>
      <c r="H135" s="2"/>
      <c r="I135" s="3"/>
      <c r="K135" s="47"/>
      <c r="N135" s="119"/>
      <c r="P135" s="47"/>
      <c r="R135" s="118"/>
      <c r="S135" s="49"/>
    </row>
    <row r="136">
      <c r="F136" s="2"/>
      <c r="G136" s="3"/>
      <c r="H136" s="2"/>
      <c r="I136" s="3"/>
      <c r="K136" s="47"/>
      <c r="N136" s="119"/>
      <c r="P136" s="47"/>
      <c r="R136" s="118"/>
      <c r="S136" s="49"/>
    </row>
    <row r="137">
      <c r="F137" s="2"/>
      <c r="G137" s="3"/>
      <c r="H137" s="2"/>
      <c r="I137" s="3"/>
      <c r="K137" s="47"/>
      <c r="N137" s="119"/>
      <c r="P137" s="47"/>
      <c r="R137" s="118"/>
      <c r="S137" s="49"/>
    </row>
    <row r="138">
      <c r="F138" s="2"/>
      <c r="G138" s="3"/>
      <c r="H138" s="2"/>
      <c r="I138" s="3"/>
      <c r="K138" s="47"/>
      <c r="N138" s="119"/>
      <c r="P138" s="47"/>
      <c r="R138" s="118"/>
      <c r="S138" s="49"/>
    </row>
    <row r="139">
      <c r="F139" s="2"/>
      <c r="G139" s="3"/>
      <c r="H139" s="2"/>
      <c r="I139" s="3"/>
      <c r="K139" s="47"/>
      <c r="N139" s="119"/>
      <c r="P139" s="47"/>
      <c r="R139" s="118"/>
      <c r="S139" s="49"/>
    </row>
    <row r="140">
      <c r="F140" s="3"/>
      <c r="G140" s="3"/>
      <c r="H140" s="2"/>
      <c r="I140" s="3"/>
      <c r="K140" s="47"/>
      <c r="N140" s="119"/>
      <c r="P140" s="47"/>
      <c r="R140" s="118"/>
      <c r="S140" s="49"/>
    </row>
    <row r="141">
      <c r="F141" s="2"/>
      <c r="G141" s="3"/>
      <c r="H141" s="2"/>
      <c r="I141" s="3"/>
      <c r="K141" s="47"/>
      <c r="N141" s="119"/>
      <c r="P141" s="47"/>
      <c r="R141" s="118"/>
      <c r="S141" s="49"/>
    </row>
    <row r="142">
      <c r="F142" s="2"/>
      <c r="G142" s="3"/>
      <c r="H142" s="2"/>
      <c r="I142" s="3"/>
      <c r="K142" s="47"/>
      <c r="N142" s="119"/>
      <c r="P142" s="47"/>
      <c r="R142" s="118"/>
      <c r="S142" s="49"/>
    </row>
    <row r="143">
      <c r="F143" s="2"/>
      <c r="G143" s="3"/>
      <c r="H143" s="2"/>
      <c r="I143" s="3"/>
      <c r="K143" s="47"/>
      <c r="N143" s="119"/>
      <c r="P143" s="47"/>
      <c r="R143" s="118"/>
      <c r="S143" s="49"/>
    </row>
    <row r="144">
      <c r="F144" s="3"/>
      <c r="G144" s="3"/>
      <c r="H144" s="2"/>
      <c r="I144" s="3"/>
      <c r="K144" s="47"/>
      <c r="N144" s="119"/>
      <c r="P144" s="47"/>
      <c r="R144" s="118"/>
      <c r="S144" s="49"/>
    </row>
    <row r="145">
      <c r="F145" s="2"/>
      <c r="G145" s="3"/>
      <c r="H145" s="2"/>
      <c r="I145" s="3"/>
      <c r="K145" s="47"/>
      <c r="N145" s="119"/>
      <c r="P145" s="47"/>
      <c r="R145" s="118"/>
      <c r="S145" s="49"/>
    </row>
    <row r="146">
      <c r="F146" s="3"/>
      <c r="G146" s="3"/>
      <c r="H146" s="2"/>
      <c r="I146" s="3"/>
      <c r="K146" s="47"/>
      <c r="N146" s="119"/>
      <c r="P146" s="47"/>
      <c r="R146" s="118"/>
      <c r="S146" s="49"/>
    </row>
    <row r="147">
      <c r="F147" s="3"/>
      <c r="G147" s="3"/>
      <c r="H147" s="2"/>
      <c r="I147" s="3"/>
      <c r="K147" s="47"/>
      <c r="N147" s="119"/>
      <c r="P147" s="47"/>
      <c r="R147" s="118"/>
      <c r="S147" s="49"/>
    </row>
    <row r="148">
      <c r="F148" s="2"/>
      <c r="G148" s="3"/>
      <c r="H148" s="2"/>
      <c r="I148" s="3"/>
      <c r="K148" s="47"/>
      <c r="N148" s="119"/>
      <c r="P148" s="47"/>
      <c r="R148" s="118"/>
      <c r="S148" s="49"/>
    </row>
    <row r="149">
      <c r="F149" s="2"/>
      <c r="G149" s="3"/>
      <c r="H149" s="2"/>
      <c r="I149" s="3"/>
      <c r="K149" s="47"/>
      <c r="N149" s="119"/>
      <c r="P149" s="47"/>
      <c r="R149" s="118"/>
      <c r="S149" s="49"/>
    </row>
    <row r="150">
      <c r="F150" s="2"/>
      <c r="G150" s="3"/>
      <c r="H150" s="2"/>
      <c r="I150" s="3"/>
      <c r="K150" s="47"/>
      <c r="N150" s="119"/>
      <c r="P150" s="47"/>
      <c r="R150" s="118"/>
      <c r="S150" s="49"/>
    </row>
    <row r="151">
      <c r="F151" s="2"/>
      <c r="G151" s="3"/>
      <c r="H151" s="2"/>
      <c r="I151" s="3"/>
      <c r="K151" s="47"/>
      <c r="N151" s="119"/>
      <c r="P151" s="47"/>
      <c r="R151" s="118"/>
      <c r="S151" s="49"/>
    </row>
    <row r="152">
      <c r="F152" s="2"/>
      <c r="G152" s="3"/>
      <c r="H152" s="2"/>
      <c r="I152" s="3"/>
      <c r="K152" s="47"/>
      <c r="N152" s="119"/>
      <c r="P152" s="47"/>
      <c r="R152" s="118"/>
      <c r="S152" s="49"/>
    </row>
    <row r="153">
      <c r="F153" s="2"/>
      <c r="G153" s="3"/>
      <c r="H153" s="2"/>
      <c r="I153" s="3"/>
      <c r="K153" s="47"/>
      <c r="N153" s="119"/>
      <c r="P153" s="47"/>
      <c r="R153" s="118"/>
      <c r="S153" s="49"/>
    </row>
    <row r="154">
      <c r="F154" s="2"/>
      <c r="G154" s="3"/>
      <c r="H154" s="2"/>
      <c r="I154" s="3"/>
      <c r="K154" s="47"/>
      <c r="N154" s="119"/>
      <c r="P154" s="47"/>
      <c r="R154" s="118"/>
      <c r="S154" s="49"/>
    </row>
    <row r="155">
      <c r="F155" s="2"/>
      <c r="G155" s="3"/>
      <c r="H155" s="2"/>
      <c r="I155" s="3"/>
      <c r="K155" s="47"/>
      <c r="N155" s="119"/>
      <c r="P155" s="47"/>
      <c r="R155" s="118"/>
      <c r="S155" s="49"/>
    </row>
    <row r="156">
      <c r="F156" s="2"/>
      <c r="G156" s="3"/>
      <c r="H156" s="2"/>
      <c r="I156" s="3"/>
      <c r="K156" s="47"/>
      <c r="N156" s="119"/>
      <c r="P156" s="47"/>
      <c r="R156" s="118"/>
      <c r="S156" s="49"/>
    </row>
    <row r="157">
      <c r="F157" s="2"/>
      <c r="G157" s="3"/>
      <c r="H157" s="2"/>
      <c r="I157" s="3"/>
      <c r="K157" s="47"/>
      <c r="N157" s="119"/>
      <c r="P157" s="47"/>
      <c r="R157" s="118"/>
      <c r="S157" s="49"/>
    </row>
    <row r="158">
      <c r="F158" s="2"/>
      <c r="G158" s="3"/>
      <c r="H158" s="2"/>
      <c r="I158" s="3"/>
      <c r="K158" s="47"/>
      <c r="N158" s="119"/>
      <c r="P158" s="47"/>
      <c r="R158" s="118"/>
      <c r="S158" s="49"/>
    </row>
    <row r="159">
      <c r="F159" s="2"/>
      <c r="G159" s="3"/>
      <c r="H159" s="2"/>
      <c r="I159" s="3"/>
      <c r="K159" s="47"/>
      <c r="N159" s="119"/>
      <c r="P159" s="47"/>
      <c r="R159" s="118"/>
      <c r="S159" s="49"/>
    </row>
    <row r="160">
      <c r="F160" s="2"/>
      <c r="G160" s="3"/>
      <c r="H160" s="2"/>
      <c r="I160" s="3"/>
      <c r="K160" s="47"/>
      <c r="N160" s="119"/>
      <c r="P160" s="47"/>
      <c r="R160" s="118"/>
      <c r="S160" s="49"/>
    </row>
    <row r="161">
      <c r="F161" s="2"/>
      <c r="G161" s="3"/>
      <c r="H161" s="2"/>
      <c r="I161" s="3"/>
      <c r="K161" s="47"/>
      <c r="N161" s="119"/>
      <c r="P161" s="47"/>
      <c r="R161" s="118"/>
      <c r="S161" s="49"/>
    </row>
    <row r="162">
      <c r="F162" s="2"/>
      <c r="G162" s="3"/>
      <c r="H162" s="2"/>
      <c r="I162" s="3"/>
      <c r="K162" s="47"/>
      <c r="N162" s="119"/>
      <c r="P162" s="47"/>
      <c r="R162" s="118"/>
      <c r="S162" s="49"/>
    </row>
    <row r="163">
      <c r="F163" s="3"/>
      <c r="G163" s="3"/>
      <c r="H163" s="2"/>
      <c r="I163" s="3"/>
      <c r="K163" s="47"/>
      <c r="N163" s="119"/>
      <c r="P163" s="47"/>
      <c r="R163" s="118"/>
      <c r="S163" s="49"/>
    </row>
    <row r="164">
      <c r="F164" s="2"/>
      <c r="G164" s="3"/>
      <c r="H164" s="2"/>
      <c r="I164" s="3"/>
      <c r="K164" s="47"/>
      <c r="N164" s="119"/>
      <c r="P164" s="47"/>
      <c r="R164" s="118"/>
      <c r="S164" s="49"/>
    </row>
    <row r="165">
      <c r="F165" s="2"/>
      <c r="G165" s="3"/>
      <c r="H165" s="2"/>
      <c r="I165" s="3"/>
      <c r="K165" s="47"/>
      <c r="N165" s="119"/>
      <c r="P165" s="47"/>
      <c r="R165" s="118"/>
      <c r="S165" s="49"/>
    </row>
    <row r="166">
      <c r="F166" s="2"/>
      <c r="G166" s="3"/>
      <c r="H166" s="2"/>
      <c r="I166" s="3"/>
      <c r="K166" s="47"/>
      <c r="N166" s="119"/>
      <c r="P166" s="47"/>
      <c r="R166" s="118"/>
      <c r="S166" s="49"/>
    </row>
    <row r="167">
      <c r="F167" s="3"/>
      <c r="G167" s="3"/>
      <c r="H167" s="2"/>
      <c r="I167" s="3"/>
      <c r="K167" s="47"/>
      <c r="N167" s="119"/>
      <c r="P167" s="47"/>
      <c r="R167" s="118"/>
      <c r="S167" s="49"/>
    </row>
    <row r="168">
      <c r="F168" s="3"/>
      <c r="G168" s="3"/>
      <c r="H168" s="2"/>
      <c r="I168" s="3"/>
      <c r="K168" s="47"/>
      <c r="N168" s="119"/>
      <c r="P168" s="47"/>
      <c r="R168" s="118"/>
      <c r="S168" s="49"/>
    </row>
    <row r="169">
      <c r="F169" s="3"/>
      <c r="G169" s="3"/>
      <c r="H169" s="3"/>
      <c r="I169" s="3"/>
      <c r="K169" s="47"/>
      <c r="N169" s="119"/>
      <c r="P169" s="47"/>
      <c r="R169" s="118"/>
      <c r="S169" s="49"/>
    </row>
    <row r="170">
      <c r="F170" s="2"/>
      <c r="G170" s="3"/>
      <c r="H170" s="2"/>
      <c r="I170" s="3"/>
      <c r="K170" s="47"/>
      <c r="N170" s="119"/>
      <c r="P170" s="47"/>
      <c r="R170" s="118"/>
      <c r="S170" s="49"/>
    </row>
    <row r="171">
      <c r="F171" s="2"/>
      <c r="G171" s="3"/>
      <c r="H171" s="2"/>
      <c r="I171" s="3"/>
      <c r="K171" s="47"/>
      <c r="N171" s="119"/>
      <c r="P171" s="47"/>
      <c r="R171" s="118"/>
      <c r="S171" s="49"/>
    </row>
    <row r="172">
      <c r="F172" s="2"/>
      <c r="G172" s="3"/>
      <c r="H172" s="2"/>
      <c r="I172" s="3"/>
      <c r="K172" s="47"/>
      <c r="N172" s="119"/>
      <c r="P172" s="47"/>
      <c r="R172" s="118"/>
      <c r="S172" s="49"/>
    </row>
    <row r="173">
      <c r="F173" s="2"/>
      <c r="G173" s="3"/>
      <c r="H173" s="2"/>
      <c r="I173" s="3"/>
      <c r="K173" s="47"/>
      <c r="N173" s="119"/>
      <c r="P173" s="47"/>
      <c r="R173" s="118"/>
      <c r="S173" s="49"/>
    </row>
    <row r="174">
      <c r="F174" s="2"/>
      <c r="G174" s="3"/>
      <c r="H174" s="2"/>
      <c r="I174" s="3"/>
      <c r="K174" s="47"/>
      <c r="N174" s="119"/>
      <c r="P174" s="47"/>
      <c r="R174" s="118"/>
      <c r="S174" s="49"/>
    </row>
    <row r="175">
      <c r="F175" s="2"/>
      <c r="G175" s="3"/>
      <c r="H175" s="2"/>
      <c r="I175" s="3"/>
      <c r="K175" s="47"/>
      <c r="N175" s="119"/>
      <c r="P175" s="47"/>
      <c r="R175" s="118"/>
      <c r="S175" s="49"/>
    </row>
    <row r="176">
      <c r="F176" s="3"/>
      <c r="G176" s="3"/>
      <c r="H176" s="3"/>
      <c r="I176" s="3"/>
      <c r="K176" s="47"/>
      <c r="N176" s="119"/>
      <c r="P176" s="47"/>
      <c r="R176" s="118"/>
      <c r="S176" s="49"/>
    </row>
    <row r="177">
      <c r="F177" s="2"/>
      <c r="G177" s="3"/>
      <c r="H177" s="2"/>
      <c r="I177" s="3"/>
      <c r="K177" s="47"/>
      <c r="N177" s="119"/>
      <c r="P177" s="47"/>
      <c r="R177" s="118"/>
      <c r="S177" s="49"/>
    </row>
    <row r="178">
      <c r="F178" s="3"/>
      <c r="G178" s="3"/>
      <c r="H178" s="3"/>
      <c r="I178" s="3"/>
      <c r="K178" s="47"/>
      <c r="N178" s="119"/>
      <c r="P178" s="47"/>
      <c r="R178" s="118"/>
      <c r="S178" s="49"/>
    </row>
    <row r="179">
      <c r="F179" s="3"/>
      <c r="G179" s="3"/>
      <c r="H179" s="2"/>
      <c r="I179" s="3"/>
      <c r="K179" s="47"/>
      <c r="N179" s="119"/>
      <c r="P179" s="47"/>
      <c r="R179" s="118"/>
      <c r="S179" s="49"/>
    </row>
    <row r="180">
      <c r="F180" s="3"/>
      <c r="G180" s="3"/>
      <c r="H180" s="3"/>
      <c r="I180" s="3"/>
      <c r="K180" s="47"/>
      <c r="N180" s="119"/>
      <c r="P180" s="47"/>
      <c r="R180" s="118"/>
      <c r="S180" s="49"/>
    </row>
    <row r="181">
      <c r="F181" s="3"/>
      <c r="G181" s="3"/>
      <c r="H181" s="2"/>
      <c r="I181" s="3"/>
      <c r="K181" s="47"/>
      <c r="N181" s="119"/>
      <c r="P181" s="47"/>
      <c r="R181" s="118"/>
      <c r="S181" s="49"/>
    </row>
    <row r="182">
      <c r="F182" s="3"/>
      <c r="G182" s="3"/>
      <c r="H182" s="2"/>
      <c r="I182" s="3"/>
      <c r="K182" s="47"/>
      <c r="N182" s="119"/>
      <c r="P182" s="47"/>
      <c r="R182" s="118"/>
      <c r="S182" s="49"/>
    </row>
    <row r="183">
      <c r="F183" s="3"/>
      <c r="G183" s="3"/>
      <c r="H183" s="3"/>
      <c r="I183" s="3"/>
      <c r="K183" s="47"/>
      <c r="N183" s="119"/>
      <c r="P183" s="47"/>
      <c r="R183" s="118"/>
      <c r="S183" s="49"/>
    </row>
    <row r="184">
      <c r="F184" s="3"/>
      <c r="G184" s="3"/>
      <c r="H184" s="2"/>
      <c r="I184" s="3"/>
      <c r="K184" s="47"/>
      <c r="N184" s="119"/>
      <c r="P184" s="47"/>
      <c r="R184" s="118"/>
      <c r="S184" s="49"/>
    </row>
    <row r="185">
      <c r="F185" s="3"/>
      <c r="G185" s="3"/>
      <c r="H185" s="2"/>
      <c r="I185" s="3"/>
      <c r="K185" s="47"/>
      <c r="N185" s="119"/>
      <c r="P185" s="47"/>
      <c r="R185" s="118"/>
      <c r="S185" s="49"/>
    </row>
    <row r="186">
      <c r="F186" s="2"/>
      <c r="G186" s="3"/>
      <c r="H186" s="2"/>
      <c r="I186" s="3"/>
      <c r="K186" s="47"/>
      <c r="N186" s="119"/>
      <c r="P186" s="47"/>
      <c r="R186" s="118"/>
      <c r="S186" s="49"/>
    </row>
    <row r="187">
      <c r="F187" s="3"/>
      <c r="G187" s="3"/>
      <c r="H187" s="2"/>
      <c r="I187" s="3"/>
      <c r="K187" s="47"/>
      <c r="N187" s="119"/>
      <c r="P187" s="47"/>
      <c r="R187" s="118"/>
      <c r="S187" s="49"/>
    </row>
    <row r="188">
      <c r="F188" s="2"/>
      <c r="G188" s="3"/>
      <c r="H188" s="2"/>
      <c r="I188" s="3"/>
      <c r="K188" s="47"/>
      <c r="N188" s="119"/>
      <c r="P188" s="47"/>
      <c r="R188" s="118"/>
      <c r="S188" s="49"/>
    </row>
    <row r="189">
      <c r="F189" s="2"/>
      <c r="G189" s="3"/>
      <c r="H189" s="2"/>
      <c r="I189" s="3"/>
      <c r="K189" s="47"/>
      <c r="N189" s="119"/>
      <c r="P189" s="47"/>
      <c r="R189" s="118"/>
      <c r="S189" s="49"/>
    </row>
    <row r="190">
      <c r="F190" s="3"/>
      <c r="G190" s="3"/>
      <c r="H190" s="2"/>
      <c r="I190" s="3"/>
      <c r="K190" s="47"/>
      <c r="N190" s="119"/>
      <c r="P190" s="47"/>
      <c r="R190" s="118"/>
      <c r="S190" s="49"/>
    </row>
    <row r="191">
      <c r="F191" s="3"/>
      <c r="G191" s="3"/>
      <c r="H191" s="2"/>
      <c r="I191" s="3"/>
      <c r="K191" s="47"/>
      <c r="N191" s="119"/>
      <c r="P191" s="47"/>
      <c r="R191" s="118"/>
      <c r="S191" s="49"/>
    </row>
    <row r="192">
      <c r="F192" s="3"/>
      <c r="G192" s="3"/>
      <c r="H192" s="3"/>
      <c r="I192" s="3"/>
      <c r="K192" s="47"/>
      <c r="N192" s="119"/>
      <c r="P192" s="47"/>
      <c r="R192" s="118"/>
      <c r="S192" s="49"/>
    </row>
    <row r="193">
      <c r="D193" s="1" t="s">
        <v>123</v>
      </c>
      <c r="E193" s="1" t="s">
        <v>124</v>
      </c>
      <c r="F193" s="3" t="s">
        <v>125</v>
      </c>
      <c r="G193" s="3"/>
      <c r="H193" s="3" t="s">
        <v>125</v>
      </c>
      <c r="I193" s="3"/>
      <c r="K193" s="47"/>
      <c r="N193" s="119"/>
      <c r="P193" s="47"/>
      <c r="R193" s="118"/>
      <c r="S193" s="49"/>
    </row>
    <row r="194">
      <c r="D194" s="1" t="s">
        <v>1200</v>
      </c>
      <c r="E194" s="1" t="s">
        <v>1</v>
      </c>
      <c r="F194" s="3">
        <v>1.0</v>
      </c>
      <c r="G194" s="3"/>
      <c r="H194" s="3">
        <v>-1.0</v>
      </c>
      <c r="I194" s="3"/>
      <c r="K194" s="47"/>
      <c r="N194" s="119"/>
      <c r="P194" s="47"/>
      <c r="R194" s="118"/>
      <c r="S194" s="49"/>
    </row>
    <row r="195">
      <c r="D195" s="1" t="s">
        <v>130</v>
      </c>
      <c r="E195" s="1" t="s">
        <v>1</v>
      </c>
      <c r="F195" s="2">
        <v>1.046278E-19</v>
      </c>
      <c r="G195" s="3">
        <v>3.1854733630538784E-21</v>
      </c>
      <c r="H195" s="2">
        <v>9.6343706E-22</v>
      </c>
      <c r="I195" s="3"/>
      <c r="K195" s="47"/>
      <c r="N195" s="119"/>
      <c r="P195" s="47"/>
      <c r="R195" s="118"/>
      <c r="S195" s="49"/>
    </row>
    <row r="196">
      <c r="D196" s="1" t="s">
        <v>31</v>
      </c>
      <c r="E196" s="1" t="s">
        <v>1</v>
      </c>
      <c r="F196" s="2">
        <v>2.943935417559E-9</v>
      </c>
      <c r="G196" s="3">
        <v>8.829885228810316E-12</v>
      </c>
      <c r="H196" s="2">
        <v>4.532043028584E-11</v>
      </c>
      <c r="I196" s="3"/>
      <c r="K196" s="47"/>
      <c r="N196" s="119"/>
      <c r="P196" s="47"/>
      <c r="R196" s="118"/>
      <c r="S196" s="49"/>
    </row>
    <row r="197">
      <c r="D197" s="1" t="s">
        <v>131</v>
      </c>
      <c r="E197" s="1" t="s">
        <v>1</v>
      </c>
      <c r="F197" s="2">
        <v>1.0927415E-7</v>
      </c>
      <c r="G197" s="3">
        <v>3.668337961117786E-10</v>
      </c>
      <c r="H197" s="2">
        <v>2.1691578E-10</v>
      </c>
      <c r="I197" s="3"/>
      <c r="K197" s="47"/>
      <c r="N197" s="119"/>
      <c r="P197" s="47"/>
      <c r="R197" s="118"/>
      <c r="S197" s="49"/>
    </row>
    <row r="198">
      <c r="D198" s="1" t="s">
        <v>132</v>
      </c>
      <c r="E198" s="1" t="s">
        <v>1</v>
      </c>
      <c r="F198" s="2">
        <v>4.8461894E-9</v>
      </c>
      <c r="G198" s="3">
        <v>2.743559097576211E-11</v>
      </c>
      <c r="H198" s="2">
        <v>1.1438278E-13</v>
      </c>
      <c r="I198" s="3"/>
      <c r="K198" s="47"/>
      <c r="N198" s="119"/>
      <c r="P198" s="47"/>
      <c r="R198" s="118"/>
      <c r="S198" s="49"/>
    </row>
    <row r="199">
      <c r="D199" s="1" t="s">
        <v>133</v>
      </c>
      <c r="E199" s="1" t="s">
        <v>1</v>
      </c>
      <c r="F199" s="2">
        <v>1.1647712E-11</v>
      </c>
      <c r="G199" s="3">
        <v>5.6856682296526273E-11</v>
      </c>
      <c r="H199" s="2">
        <v>1.066637E-13</v>
      </c>
      <c r="I199" s="3"/>
      <c r="K199" s="47"/>
      <c r="N199" s="119"/>
      <c r="P199" s="47"/>
      <c r="R199" s="118"/>
      <c r="S199" s="49"/>
    </row>
    <row r="200">
      <c r="D200" s="1" t="s">
        <v>134</v>
      </c>
      <c r="E200" s="1" t="s">
        <v>1</v>
      </c>
      <c r="F200" s="2">
        <v>4.8531637E-12</v>
      </c>
      <c r="G200" s="3">
        <v>2.3690109039290015E-11</v>
      </c>
      <c r="H200" s="2">
        <v>4.444268E-14</v>
      </c>
      <c r="I200" s="3"/>
      <c r="K200" s="47"/>
      <c r="N200" s="119"/>
      <c r="P200" s="47"/>
      <c r="R200" s="118"/>
      <c r="S200" s="49"/>
    </row>
    <row r="201">
      <c r="D201" s="1" t="s">
        <v>135</v>
      </c>
      <c r="E201" s="1" t="s">
        <v>1</v>
      </c>
      <c r="F201" s="2">
        <v>8.8019766E-12</v>
      </c>
      <c r="G201" s="3">
        <v>4.296555255996768E-11</v>
      </c>
      <c r="H201" s="2">
        <v>8.0603998E-14</v>
      </c>
      <c r="I201" s="3"/>
      <c r="K201" s="47"/>
      <c r="N201" s="119"/>
      <c r="P201" s="47"/>
      <c r="R201" s="118"/>
      <c r="S201" s="49"/>
    </row>
    <row r="202">
      <c r="D202" s="1" t="s">
        <v>136</v>
      </c>
      <c r="E202" s="1" t="s">
        <v>1</v>
      </c>
      <c r="F202" s="2">
        <v>6.4810522E-11</v>
      </c>
      <c r="G202" s="3">
        <v>2.4428751125497503E-8</v>
      </c>
      <c r="H202" s="2">
        <v>1.1105127E-12</v>
      </c>
      <c r="I202" s="3"/>
      <c r="K202" s="47"/>
      <c r="N202" s="119"/>
      <c r="P202" s="47"/>
      <c r="R202" s="118"/>
      <c r="S202" s="49"/>
    </row>
    <row r="203">
      <c r="D203" s="1" t="s">
        <v>137</v>
      </c>
      <c r="E203" s="1" t="s">
        <v>1</v>
      </c>
      <c r="F203" s="2">
        <v>1.07413201818E-10</v>
      </c>
      <c r="G203" s="3">
        <v>3.080668390827963E-10</v>
      </c>
      <c r="H203" s="2">
        <v>1.032767648147E-12</v>
      </c>
      <c r="I203" s="3"/>
      <c r="K203" s="47"/>
      <c r="N203" s="119"/>
      <c r="P203" s="47"/>
      <c r="R203" s="118"/>
      <c r="S203" s="49"/>
    </row>
    <row r="204">
      <c r="D204" s="1" t="s">
        <v>138</v>
      </c>
      <c r="E204" s="1" t="s">
        <v>1</v>
      </c>
      <c r="F204" s="2">
        <v>1.9496937892E-16</v>
      </c>
      <c r="G204" s="3">
        <v>4.008553573969616E-15</v>
      </c>
      <c r="H204" s="2">
        <v>8.24941123E-21</v>
      </c>
      <c r="I204" s="3"/>
      <c r="K204" s="47"/>
      <c r="N204" s="119"/>
      <c r="P204" s="47"/>
      <c r="R204" s="118"/>
      <c r="S204" s="49"/>
    </row>
    <row r="205">
      <c r="D205" s="1" t="s">
        <v>139</v>
      </c>
      <c r="E205" s="1" t="s">
        <v>1</v>
      </c>
      <c r="F205" s="2">
        <v>6.2305791E-15</v>
      </c>
      <c r="G205" s="3">
        <v>1.2809879097259778E-13</v>
      </c>
      <c r="H205" s="2">
        <v>2.6376552E-19</v>
      </c>
      <c r="I205" s="3"/>
      <c r="K205" s="47"/>
      <c r="N205" s="119"/>
      <c r="P205" s="47"/>
      <c r="R205" s="118"/>
      <c r="S205" s="49"/>
    </row>
    <row r="206">
      <c r="D206" s="1" t="s">
        <v>140</v>
      </c>
      <c r="E206" s="1" t="s">
        <v>1</v>
      </c>
      <c r="F206" s="2">
        <v>3.1267777E-17</v>
      </c>
      <c r="G206" s="3">
        <v>6.422475817536385E-16</v>
      </c>
      <c r="H206" s="2">
        <v>1.386137E-21</v>
      </c>
      <c r="I206" s="3"/>
      <c r="K206" s="47"/>
      <c r="N206" s="119"/>
      <c r="P206" s="47"/>
      <c r="R206" s="118"/>
      <c r="S206" s="49"/>
    </row>
    <row r="207">
      <c r="D207" s="1" t="s">
        <v>141</v>
      </c>
      <c r="E207" s="1" t="s">
        <v>1</v>
      </c>
      <c r="F207" s="2">
        <v>4.361662277E-17</v>
      </c>
      <c r="G207" s="3">
        <v>8.820841599150556E-16</v>
      </c>
      <c r="H207" s="2">
        <v>3.35149567E-21</v>
      </c>
      <c r="I207" s="3"/>
      <c r="K207" s="47"/>
      <c r="N207" s="119"/>
      <c r="P207" s="47"/>
      <c r="R207" s="118"/>
      <c r="S207" s="49"/>
    </row>
    <row r="208">
      <c r="D208" s="1" t="s">
        <v>142</v>
      </c>
      <c r="E208" s="1" t="s">
        <v>1</v>
      </c>
      <c r="F208" s="2">
        <v>1.6969952E-15</v>
      </c>
      <c r="G208" s="3">
        <v>3.445032225065175E-14</v>
      </c>
      <c r="H208" s="2">
        <v>1.1694746E-19</v>
      </c>
      <c r="I208" s="3"/>
      <c r="K208" s="47"/>
      <c r="N208" s="119"/>
      <c r="P208" s="47"/>
      <c r="R208" s="118"/>
      <c r="S208" s="49"/>
    </row>
    <row r="209">
      <c r="D209" s="1" t="s">
        <v>143</v>
      </c>
      <c r="E209" s="1" t="s">
        <v>1</v>
      </c>
      <c r="F209" s="2">
        <v>3.630064E-16</v>
      </c>
      <c r="G209" s="3">
        <v>7.497460778476897E-15</v>
      </c>
      <c r="H209" s="2">
        <v>1.1860524E-20</v>
      </c>
      <c r="I209" s="3"/>
      <c r="K209" s="47"/>
      <c r="N209" s="119"/>
      <c r="P209" s="47"/>
      <c r="R209" s="118"/>
      <c r="S209" s="49"/>
    </row>
    <row r="210">
      <c r="D210" s="1" t="s">
        <v>144</v>
      </c>
      <c r="E210" s="1" t="s">
        <v>1</v>
      </c>
      <c r="F210" s="2">
        <v>2.2835765354E-16</v>
      </c>
      <c r="G210" s="3">
        <v>4.718706481118149E-15</v>
      </c>
      <c r="H210" s="2">
        <v>7.229782224E-21</v>
      </c>
      <c r="I210" s="3"/>
      <c r="K210" s="47"/>
      <c r="N210" s="119"/>
      <c r="P210" s="47"/>
      <c r="R210" s="118"/>
      <c r="S210" s="49"/>
    </row>
    <row r="211">
      <c r="D211" s="1" t="s">
        <v>145</v>
      </c>
      <c r="E211" s="1" t="s">
        <v>1</v>
      </c>
      <c r="F211" s="2">
        <v>8.5497236E-15</v>
      </c>
      <c r="G211" s="3">
        <v>1.766691399423581E-13</v>
      </c>
      <c r="H211" s="2">
        <v>2.7063243E-19</v>
      </c>
      <c r="I211" s="3"/>
      <c r="K211" s="47"/>
      <c r="N211" s="119"/>
      <c r="P211" s="47"/>
      <c r="R211" s="118"/>
      <c r="S211" s="49"/>
    </row>
    <row r="212">
      <c r="D212" s="1" t="s">
        <v>146</v>
      </c>
      <c r="E212" s="1" t="s">
        <v>1</v>
      </c>
      <c r="F212" s="2">
        <v>5.5109211E-16</v>
      </c>
      <c r="G212" s="3">
        <v>1.1387793244148065E-14</v>
      </c>
      <c r="H212" s="2">
        <v>1.7425999E-20</v>
      </c>
      <c r="I212" s="3"/>
      <c r="K212" s="47"/>
      <c r="N212" s="119"/>
      <c r="P212" s="47"/>
      <c r="R212" s="118"/>
      <c r="S212" s="49"/>
    </row>
    <row r="213">
      <c r="D213" s="1" t="s">
        <v>147</v>
      </c>
      <c r="E213" s="1" t="s">
        <v>1</v>
      </c>
      <c r="F213" s="2">
        <v>3.34721462E-11</v>
      </c>
      <c r="G213" s="3">
        <v>5.354875256188314E-11</v>
      </c>
      <c r="H213" s="2">
        <v>2.456739038E-13</v>
      </c>
      <c r="I213" s="3"/>
      <c r="K213" s="47"/>
      <c r="N213" s="119"/>
      <c r="P213" s="47"/>
      <c r="R213" s="118"/>
      <c r="S213" s="49"/>
    </row>
    <row r="214">
      <c r="D214" s="1" t="s">
        <v>148</v>
      </c>
      <c r="E214" s="1" t="s">
        <v>1</v>
      </c>
      <c r="F214" s="2">
        <v>1.0332643E-9</v>
      </c>
      <c r="G214" s="3">
        <v>3.7399605783881856E-12</v>
      </c>
      <c r="H214" s="2">
        <v>4.5272753E-12</v>
      </c>
      <c r="I214" s="3"/>
      <c r="K214" s="47"/>
      <c r="N214" s="119"/>
      <c r="P214" s="47"/>
      <c r="R214" s="118"/>
      <c r="S214" s="49"/>
    </row>
    <row r="215">
      <c r="D215" s="1" t="s">
        <v>149</v>
      </c>
      <c r="E215" s="1" t="s">
        <v>1</v>
      </c>
      <c r="F215" s="2">
        <v>7.9547549E-8</v>
      </c>
      <c r="G215" s="3">
        <v>7.687778663114112E-8</v>
      </c>
      <c r="H215" s="2">
        <v>5.0074964E-10</v>
      </c>
      <c r="I215" s="3"/>
      <c r="K215" s="47"/>
      <c r="N215" s="119"/>
      <c r="P215" s="47"/>
      <c r="R215" s="118"/>
      <c r="S215" s="49"/>
    </row>
    <row r="216">
      <c r="D216" s="1" t="s">
        <v>150</v>
      </c>
      <c r="E216" s="1" t="s">
        <v>1</v>
      </c>
      <c r="F216" s="2">
        <v>1.684824E-11</v>
      </c>
      <c r="G216" s="3">
        <v>4.881006680600429E-11</v>
      </c>
      <c r="H216" s="2">
        <v>2.1827583E-13</v>
      </c>
      <c r="I216" s="3"/>
      <c r="K216" s="47"/>
      <c r="N216" s="119"/>
      <c r="P216" s="47"/>
      <c r="R216" s="118"/>
      <c r="S216" s="49"/>
    </row>
    <row r="217">
      <c r="D217" s="1" t="s">
        <v>151</v>
      </c>
      <c r="E217" s="1" t="s">
        <v>1</v>
      </c>
      <c r="F217" s="2">
        <v>7.0152593E-12</v>
      </c>
      <c r="G217" s="3">
        <v>2.025742139719133E-11</v>
      </c>
      <c r="H217" s="2">
        <v>9.0944313E-14</v>
      </c>
      <c r="I217" s="3"/>
      <c r="K217" s="47"/>
      <c r="N217" s="119"/>
      <c r="P217" s="47"/>
      <c r="R217" s="118"/>
      <c r="S217" s="49"/>
    </row>
    <row r="218">
      <c r="D218" s="1" t="s">
        <v>152</v>
      </c>
      <c r="E218" s="1" t="s">
        <v>1</v>
      </c>
      <c r="F218" s="2">
        <v>4.8133433E-11</v>
      </c>
      <c r="G218" s="3">
        <v>1.2886052843390305E-10</v>
      </c>
      <c r="H218" s="2">
        <v>5.9129879E-13</v>
      </c>
      <c r="I218" s="3"/>
      <c r="K218" s="47"/>
      <c r="N218" s="119"/>
      <c r="P218" s="47"/>
      <c r="R218" s="118"/>
      <c r="S218" s="49"/>
    </row>
    <row r="219">
      <c r="D219" s="1" t="s">
        <v>153</v>
      </c>
      <c r="E219" s="1" t="s">
        <v>1</v>
      </c>
      <c r="F219" s="2">
        <v>2.7667702E-11</v>
      </c>
      <c r="G219" s="3">
        <v>7.846969323601536E-11</v>
      </c>
      <c r="H219" s="2">
        <v>3.2868627E-13</v>
      </c>
      <c r="I219" s="3"/>
      <c r="K219" s="47"/>
      <c r="N219" s="119"/>
      <c r="P219" s="47"/>
      <c r="R219" s="118"/>
      <c r="S219" s="49"/>
    </row>
    <row r="220">
      <c r="D220" s="1" t="s">
        <v>154</v>
      </c>
      <c r="E220" s="1" t="s">
        <v>1</v>
      </c>
      <c r="F220" s="2">
        <v>1.7044776E-12</v>
      </c>
      <c r="G220" s="3">
        <v>3.631061308071619E-14</v>
      </c>
      <c r="H220" s="2">
        <v>2.9826114E-14</v>
      </c>
      <c r="I220" s="3"/>
      <c r="K220" s="47"/>
      <c r="N220" s="119"/>
      <c r="P220" s="47"/>
      <c r="R220" s="118"/>
      <c r="S220" s="49"/>
    </row>
    <row r="221">
      <c r="D221" s="1" t="s">
        <v>155</v>
      </c>
      <c r="E221" s="1" t="s">
        <v>1</v>
      </c>
      <c r="F221" s="2">
        <v>7.1018841E-13</v>
      </c>
      <c r="G221" s="3">
        <v>1.5129196333263747E-14</v>
      </c>
      <c r="H221" s="2">
        <v>1.2427362E-14</v>
      </c>
      <c r="I221" s="3"/>
      <c r="K221" s="47"/>
      <c r="N221" s="119"/>
      <c r="P221" s="47"/>
      <c r="R221" s="118"/>
      <c r="S221" s="49"/>
    </row>
    <row r="222">
      <c r="D222" s="1" t="s">
        <v>156</v>
      </c>
      <c r="E222" s="1" t="s">
        <v>1</v>
      </c>
      <c r="F222" s="2">
        <v>8.798507E-12</v>
      </c>
      <c r="G222" s="3">
        <v>3.0567606408105315E-11</v>
      </c>
      <c r="H222" s="2">
        <v>9.3118215E-14</v>
      </c>
      <c r="I222" s="3"/>
      <c r="K222" s="47"/>
      <c r="N222" s="119"/>
      <c r="P222" s="47"/>
      <c r="R222" s="118"/>
      <c r="S222" s="49"/>
    </row>
    <row r="223">
      <c r="D223" s="1" t="s">
        <v>157</v>
      </c>
      <c r="E223" s="1" t="s">
        <v>1</v>
      </c>
      <c r="F223" s="2">
        <v>4.7356707E-9</v>
      </c>
      <c r="G223" s="3">
        <v>7.417021115781758E-6</v>
      </c>
      <c r="H223" s="2">
        <v>8.8563214E-11</v>
      </c>
      <c r="I223" s="3"/>
      <c r="K223" s="47"/>
      <c r="N223" s="119"/>
      <c r="P223" s="47"/>
      <c r="R223" s="118"/>
      <c r="S223" s="49"/>
    </row>
    <row r="224">
      <c r="D224" s="1" t="s">
        <v>158</v>
      </c>
      <c r="E224" s="1" t="s">
        <v>1</v>
      </c>
      <c r="F224" s="2">
        <v>7.5853901E-16</v>
      </c>
      <c r="G224" s="3">
        <v>7.884192852204385E-20</v>
      </c>
      <c r="H224" s="2">
        <v>2.5353269E-19</v>
      </c>
      <c r="I224" s="3"/>
      <c r="K224" s="47"/>
      <c r="N224" s="119"/>
      <c r="P224" s="47"/>
      <c r="R224" s="118"/>
      <c r="S224" s="49"/>
    </row>
    <row r="225">
      <c r="D225" s="1" t="s">
        <v>159</v>
      </c>
      <c r="E225" s="1" t="s">
        <v>1</v>
      </c>
      <c r="F225" s="2">
        <v>4.7786678E-12</v>
      </c>
      <c r="G225" s="3">
        <v>1.1386758502542623E-12</v>
      </c>
      <c r="H225" s="2">
        <v>4.7010441E-14</v>
      </c>
      <c r="I225" s="3"/>
      <c r="K225" s="47"/>
      <c r="N225" s="119"/>
      <c r="P225" s="47"/>
      <c r="R225" s="118"/>
      <c r="S225" s="49"/>
    </row>
    <row r="226">
      <c r="D226" s="1" t="s">
        <v>160</v>
      </c>
      <c r="E226" s="1" t="s">
        <v>1</v>
      </c>
      <c r="F226" s="2">
        <v>1.32417344E-10</v>
      </c>
      <c r="G226" s="3">
        <v>1.8432851176902925E-12</v>
      </c>
      <c r="H226" s="2">
        <v>2.03489192E-12</v>
      </c>
      <c r="I226" s="3"/>
      <c r="K226" s="47"/>
      <c r="N226" s="119"/>
      <c r="P226" s="47"/>
      <c r="R226" s="118"/>
      <c r="S226" s="49"/>
    </row>
    <row r="227">
      <c r="D227" s="1" t="s">
        <v>161</v>
      </c>
      <c r="E227" s="1" t="s">
        <v>1</v>
      </c>
      <c r="F227" s="2">
        <v>1.2100038E-10</v>
      </c>
      <c r="G227" s="3">
        <v>2.0892876449469793E-11</v>
      </c>
      <c r="H227" s="2">
        <v>1.3962321E-12</v>
      </c>
      <c r="I227" s="3"/>
      <c r="K227" s="47"/>
      <c r="N227" s="119"/>
      <c r="P227" s="47"/>
      <c r="R227" s="118"/>
      <c r="S227" s="49"/>
    </row>
    <row r="228">
      <c r="D228" s="1" t="s">
        <v>162</v>
      </c>
      <c r="E228" s="1" t="s">
        <v>1</v>
      </c>
      <c r="F228" s="2">
        <v>2.9885881E-13</v>
      </c>
      <c r="G228" s="3">
        <v>7.121300989230912E-14</v>
      </c>
      <c r="H228" s="2">
        <v>2.940042E-15</v>
      </c>
      <c r="I228" s="3"/>
      <c r="K228" s="47"/>
      <c r="N228" s="119"/>
      <c r="P228" s="47"/>
      <c r="R228" s="118"/>
      <c r="S228" s="49"/>
    </row>
    <row r="229">
      <c r="D229" s="1" t="s">
        <v>163</v>
      </c>
      <c r="E229" s="1" t="s">
        <v>1</v>
      </c>
      <c r="F229" s="2">
        <v>1.697652E-11</v>
      </c>
      <c r="G229" s="3">
        <v>8.012253976270273E-14</v>
      </c>
      <c r="H229" s="2">
        <v>5.1981175E-13</v>
      </c>
      <c r="I229" s="3"/>
      <c r="K229" s="47"/>
      <c r="N229" s="119"/>
      <c r="P229" s="47"/>
      <c r="R229" s="118"/>
      <c r="S229" s="49"/>
    </row>
    <row r="230">
      <c r="D230" s="1" t="s">
        <v>164</v>
      </c>
      <c r="E230" s="1" t="s">
        <v>1</v>
      </c>
      <c r="F230" s="2">
        <v>5.2627263E-12</v>
      </c>
      <c r="G230" s="3">
        <v>1.2313217000279042E-12</v>
      </c>
      <c r="H230" s="2">
        <v>5.235874E-14</v>
      </c>
      <c r="I230" s="3"/>
      <c r="K230" s="47"/>
      <c r="N230" s="119"/>
      <c r="P230" s="47"/>
      <c r="R230" s="118"/>
      <c r="S230" s="49"/>
    </row>
    <row r="231">
      <c r="D231" s="1" t="s">
        <v>165</v>
      </c>
      <c r="E231" s="1" t="s">
        <v>1</v>
      </c>
      <c r="F231" s="2">
        <v>1.0982964E-10</v>
      </c>
      <c r="G231" s="3">
        <v>3.975348107723578E-13</v>
      </c>
      <c r="H231" s="2">
        <v>4.8122152E-13</v>
      </c>
      <c r="I231" s="3"/>
      <c r="K231" s="47"/>
      <c r="N231" s="119"/>
      <c r="P231" s="47"/>
      <c r="R231" s="118"/>
      <c r="S231" s="49"/>
    </row>
    <row r="232">
      <c r="D232" s="1" t="s">
        <v>166</v>
      </c>
      <c r="E232" s="1" t="s">
        <v>1</v>
      </c>
      <c r="F232" s="2">
        <v>9.0202109E-11</v>
      </c>
      <c r="G232" s="3">
        <v>2.35450024259953E-12</v>
      </c>
      <c r="H232" s="2">
        <v>1.1819201E-12</v>
      </c>
      <c r="I232" s="3"/>
      <c r="K232" s="47"/>
      <c r="N232" s="119"/>
      <c r="P232" s="47"/>
      <c r="R232" s="118"/>
      <c r="S232" s="49"/>
    </row>
    <row r="233">
      <c r="D233" s="1" t="s">
        <v>167</v>
      </c>
      <c r="E233" s="1" t="s">
        <v>1</v>
      </c>
      <c r="F233" s="2">
        <v>8.5584059E-7</v>
      </c>
      <c r="G233" s="3">
        <v>3.5804279907166177E-9</v>
      </c>
      <c r="H233" s="2">
        <v>9.6560671E-10</v>
      </c>
      <c r="I233" s="3"/>
      <c r="K233" s="47"/>
      <c r="N233" s="119"/>
      <c r="P233" s="47"/>
      <c r="R233" s="118"/>
      <c r="S233" s="49"/>
    </row>
    <row r="234">
      <c r="D234" s="1" t="s">
        <v>168</v>
      </c>
      <c r="E234" s="1" t="s">
        <v>1</v>
      </c>
      <c r="F234" s="2">
        <v>2.14674056E-6</v>
      </c>
      <c r="G234" s="3">
        <v>4.537390121422661E-7</v>
      </c>
      <c r="H234" s="2">
        <v>2.80359126E-8</v>
      </c>
      <c r="I234" s="3"/>
      <c r="K234" s="47"/>
      <c r="N234" s="119"/>
      <c r="P234" s="47"/>
      <c r="R234" s="118"/>
      <c r="S234" s="49"/>
    </row>
    <row r="235">
      <c r="D235" s="1" t="s">
        <v>169</v>
      </c>
      <c r="E235" s="1" t="s">
        <v>1</v>
      </c>
      <c r="F235" s="2">
        <v>2.7036301E-11</v>
      </c>
      <c r="G235" s="3">
        <v>9.785947339182241E-14</v>
      </c>
      <c r="H235" s="2">
        <v>1.1846028E-13</v>
      </c>
      <c r="I235" s="3"/>
      <c r="K235" s="47"/>
      <c r="N235" s="119"/>
      <c r="P235" s="47"/>
      <c r="R235" s="118"/>
      <c r="S235" s="49"/>
    </row>
    <row r="236">
      <c r="D236" s="1" t="s">
        <v>170</v>
      </c>
      <c r="E236" s="1" t="s">
        <v>1</v>
      </c>
      <c r="F236" s="2">
        <v>2.8319739E-10</v>
      </c>
      <c r="G236" s="3">
        <v>5.589121982094413E-9</v>
      </c>
      <c r="H236" s="2">
        <v>1.7533197E-13</v>
      </c>
      <c r="I236" s="3"/>
      <c r="K236" s="47"/>
      <c r="N236" s="119"/>
      <c r="P236" s="47"/>
      <c r="R236" s="118"/>
      <c r="S236" s="49"/>
    </row>
    <row r="237">
      <c r="D237" s="1" t="s">
        <v>171</v>
      </c>
      <c r="E237" s="1" t="s">
        <v>1</v>
      </c>
      <c r="F237" s="2">
        <v>6.4177573E-6</v>
      </c>
      <c r="G237" s="3">
        <v>1.3345949819641441E-8</v>
      </c>
      <c r="H237" s="2">
        <v>2.0547977E-9</v>
      </c>
      <c r="I237" s="3"/>
      <c r="K237" s="47"/>
      <c r="N237" s="119"/>
      <c r="P237" s="47"/>
      <c r="R237" s="118"/>
      <c r="S237" s="49"/>
    </row>
    <row r="238">
      <c r="D238" s="1" t="s">
        <v>172</v>
      </c>
      <c r="E238" s="1" t="s">
        <v>1</v>
      </c>
      <c r="F238" s="2">
        <v>8.834725E-6</v>
      </c>
      <c r="G238" s="3">
        <v>8.59678942882911E-7</v>
      </c>
      <c r="H238" s="2">
        <v>8.3790562E-8</v>
      </c>
      <c r="I238" s="3"/>
      <c r="K238" s="47"/>
      <c r="N238" s="119"/>
      <c r="P238" s="47"/>
      <c r="R238" s="118"/>
      <c r="S238" s="49"/>
    </row>
    <row r="239">
      <c r="D239" s="1" t="s">
        <v>173</v>
      </c>
      <c r="E239" s="1" t="s">
        <v>1</v>
      </c>
      <c r="F239" s="2">
        <v>1.5908033E-8</v>
      </c>
      <c r="G239" s="3">
        <v>3.286594382450803E-7</v>
      </c>
      <c r="H239" s="2">
        <v>5.5735498E-13</v>
      </c>
      <c r="I239" s="3"/>
      <c r="K239" s="47"/>
      <c r="N239" s="119"/>
      <c r="P239" s="47"/>
      <c r="R239" s="118"/>
      <c r="S239" s="49"/>
    </row>
    <row r="240">
      <c r="D240" s="1" t="s">
        <v>174</v>
      </c>
      <c r="E240" s="1" t="s">
        <v>1</v>
      </c>
      <c r="F240" s="2">
        <v>2.367153052E-9</v>
      </c>
      <c r="G240" s="3">
        <v>3.7647471256456573E-10</v>
      </c>
      <c r="H240" s="2">
        <v>3.917388887E-11</v>
      </c>
      <c r="I240" s="3"/>
      <c r="K240" s="47"/>
      <c r="N240" s="119"/>
      <c r="P240" s="47"/>
      <c r="R240" s="118"/>
      <c r="S240" s="49"/>
    </row>
    <row r="241">
      <c r="D241" s="1" t="s">
        <v>175</v>
      </c>
      <c r="E241" s="1" t="s">
        <v>1</v>
      </c>
      <c r="F241" s="2">
        <v>3.475660814476E-5</v>
      </c>
      <c r="G241" s="3">
        <v>3.900639817894853E-7</v>
      </c>
      <c r="H241" s="2">
        <v>2.90419889654E-8</v>
      </c>
      <c r="I241" s="3"/>
      <c r="K241" s="47"/>
      <c r="N241" s="119"/>
      <c r="P241" s="47"/>
      <c r="R241" s="118"/>
      <c r="S241" s="49"/>
    </row>
    <row r="242">
      <c r="D242" s="1" t="s">
        <v>176</v>
      </c>
      <c r="E242" s="1" t="s">
        <v>1</v>
      </c>
      <c r="F242" s="2">
        <v>9.9703579E-12</v>
      </c>
      <c r="G242" s="3">
        <v>2.337648059288496E-11</v>
      </c>
      <c r="H242" s="2">
        <v>1.0569192E-13</v>
      </c>
      <c r="I242" s="3"/>
      <c r="K242" s="47"/>
      <c r="N242" s="119"/>
      <c r="P242" s="47"/>
      <c r="R242" s="118"/>
      <c r="S242" s="49"/>
    </row>
    <row r="243">
      <c r="D243" s="1" t="s">
        <v>177</v>
      </c>
      <c r="E243" s="1" t="s">
        <v>1</v>
      </c>
      <c r="F243" s="2">
        <v>3.4609154E-8</v>
      </c>
      <c r="G243" s="3">
        <v>7.058865027599424E-8</v>
      </c>
      <c r="H243" s="2">
        <v>2.5979327E-10</v>
      </c>
      <c r="I243" s="3"/>
      <c r="K243" s="47"/>
      <c r="N243" s="119"/>
      <c r="P243" s="47"/>
      <c r="R243" s="118"/>
      <c r="S243" s="49"/>
    </row>
    <row r="244">
      <c r="D244" s="1" t="s">
        <v>178</v>
      </c>
      <c r="E244" s="1" t="s">
        <v>1</v>
      </c>
      <c r="F244" s="2">
        <v>9.1500678E-12</v>
      </c>
      <c r="G244" s="3">
        <v>4.46647867262473E-11</v>
      </c>
      <c r="H244" s="2">
        <v>8.379155E-14</v>
      </c>
      <c r="I244" s="3"/>
      <c r="K244" s="47"/>
      <c r="N244" s="119"/>
      <c r="P244" s="47"/>
      <c r="R244" s="118"/>
      <c r="S244" s="49"/>
    </row>
    <row r="245">
      <c r="D245" s="1" t="s">
        <v>179</v>
      </c>
      <c r="E245" s="1" t="s">
        <v>1</v>
      </c>
      <c r="F245" s="2">
        <v>6.79753065E-7</v>
      </c>
      <c r="G245" s="3">
        <v>1.3609278493890567E-9</v>
      </c>
      <c r="H245" s="2">
        <v>1.33710197E-9</v>
      </c>
      <c r="I245" s="3"/>
      <c r="K245" s="47"/>
      <c r="N245" s="119"/>
      <c r="P245" s="47"/>
      <c r="R245" s="118"/>
      <c r="S245" s="49"/>
    </row>
    <row r="246">
      <c r="D246" s="1" t="s">
        <v>180</v>
      </c>
      <c r="E246" s="1" t="s">
        <v>1</v>
      </c>
      <c r="F246" s="2">
        <v>1.5076789E-11</v>
      </c>
      <c r="G246" s="3">
        <v>5.457131903687914E-14</v>
      </c>
      <c r="H246" s="2">
        <v>6.6059355E-14</v>
      </c>
      <c r="I246" s="3"/>
      <c r="K246" s="47"/>
      <c r="N246" s="119"/>
      <c r="P246" s="47"/>
      <c r="R246" s="118"/>
      <c r="S246" s="49"/>
    </row>
    <row r="247">
      <c r="D247" s="1" t="s">
        <v>181</v>
      </c>
      <c r="E247" s="1" t="s">
        <v>1</v>
      </c>
      <c r="F247" s="2">
        <v>6.4626994E-13</v>
      </c>
      <c r="G247" s="3">
        <v>2.3392118486689633E-15</v>
      </c>
      <c r="H247" s="2">
        <v>2.831649E-15</v>
      </c>
      <c r="I247" s="3"/>
      <c r="K247" s="47"/>
      <c r="N247" s="119"/>
      <c r="P247" s="47"/>
      <c r="R247" s="118"/>
      <c r="S247" s="49"/>
    </row>
    <row r="248">
      <c r="D248" s="1" t="s">
        <v>182</v>
      </c>
      <c r="E248" s="1" t="s">
        <v>1</v>
      </c>
      <c r="F248" s="2">
        <v>8.1214892E-14</v>
      </c>
      <c r="G248" s="3">
        <v>3.0374472754551843E-16</v>
      </c>
      <c r="H248" s="2">
        <v>2.5042092E-16</v>
      </c>
      <c r="I248" s="3"/>
      <c r="K248" s="47"/>
      <c r="N248" s="119"/>
      <c r="P248" s="47"/>
      <c r="R248" s="118"/>
      <c r="S248" s="49"/>
    </row>
    <row r="249">
      <c r="D249" s="1" t="s">
        <v>183</v>
      </c>
      <c r="E249" s="1" t="s">
        <v>1</v>
      </c>
      <c r="F249" s="2">
        <v>3.7569859076E-7</v>
      </c>
      <c r="G249" s="3">
        <v>4.498430673757628E-8</v>
      </c>
      <c r="H249" s="2">
        <v>3.969741261E-9</v>
      </c>
      <c r="I249" s="3"/>
      <c r="K249" s="47"/>
      <c r="N249" s="119"/>
      <c r="P249" s="47"/>
      <c r="R249" s="118"/>
      <c r="S249" s="49"/>
    </row>
    <row r="250">
      <c r="D250" s="1" t="s">
        <v>184</v>
      </c>
      <c r="E250" s="1" t="s">
        <v>1</v>
      </c>
      <c r="F250" s="2">
        <v>2.1582886E-9</v>
      </c>
      <c r="G250" s="3">
        <v>1.226127065941421E-13</v>
      </c>
      <c r="H250" s="2">
        <v>1.0635698E-12</v>
      </c>
      <c r="I250" s="3"/>
      <c r="K250" s="47"/>
      <c r="N250" s="119"/>
      <c r="P250" s="47"/>
      <c r="R250" s="118"/>
      <c r="S250" s="49"/>
    </row>
    <row r="251">
      <c r="D251" s="1" t="s">
        <v>185</v>
      </c>
      <c r="E251" s="1" t="s">
        <v>1</v>
      </c>
      <c r="F251" s="2">
        <v>9.1192012E-10</v>
      </c>
      <c r="G251" s="3">
        <v>5.1806322405509955E-14</v>
      </c>
      <c r="H251" s="2">
        <v>4.4937953E-13</v>
      </c>
      <c r="I251" s="3"/>
      <c r="K251" s="47"/>
      <c r="N251" s="119"/>
      <c r="P251" s="47"/>
      <c r="R251" s="118"/>
      <c r="S251" s="49"/>
    </row>
    <row r="252">
      <c r="D252" s="1" t="s">
        <v>186</v>
      </c>
      <c r="E252" s="1" t="s">
        <v>1</v>
      </c>
      <c r="F252" s="2">
        <v>1.618109E-9</v>
      </c>
      <c r="G252" s="3">
        <v>4.711012681877481E-10</v>
      </c>
      <c r="H252" s="2">
        <v>1.7174523E-11</v>
      </c>
      <c r="I252" s="3"/>
      <c r="K252" s="47"/>
      <c r="N252" s="119"/>
      <c r="P252" s="47"/>
      <c r="R252" s="118"/>
      <c r="S252" s="49"/>
    </row>
    <row r="253">
      <c r="D253" s="1" t="s">
        <v>187</v>
      </c>
      <c r="E253" s="1" t="s">
        <v>1</v>
      </c>
      <c r="F253" s="3">
        <v>0.0017158939333413</v>
      </c>
      <c r="G253" s="3">
        <v>9.992522673495896E-9</v>
      </c>
      <c r="H253" s="2">
        <v>3.482507873E-9</v>
      </c>
      <c r="I253" s="3"/>
      <c r="K253" s="47"/>
      <c r="N253" s="119"/>
      <c r="P253" s="47"/>
      <c r="R253" s="118"/>
      <c r="S253" s="49"/>
    </row>
    <row r="254">
      <c r="D254" s="1" t="s">
        <v>188</v>
      </c>
      <c r="E254" s="1" t="s">
        <v>10</v>
      </c>
      <c r="F254" s="3">
        <v>0.0098693696</v>
      </c>
      <c r="G254" s="3">
        <v>3.5365840812699363E-5</v>
      </c>
      <c r="H254" s="3">
        <v>1.7826129E-4</v>
      </c>
      <c r="I254" s="3"/>
      <c r="K254" s="47"/>
      <c r="N254" s="119"/>
      <c r="P254" s="47"/>
      <c r="R254" s="118"/>
      <c r="S254" s="49"/>
    </row>
    <row r="255">
      <c r="D255" s="1" t="s">
        <v>189</v>
      </c>
      <c r="E255" s="1" t="s">
        <v>10</v>
      </c>
      <c r="F255" s="3">
        <v>0.30499665</v>
      </c>
      <c r="G255" s="3">
        <v>9.146636573770656E-4</v>
      </c>
      <c r="H255" s="3">
        <v>0.0046949702</v>
      </c>
      <c r="I255" s="3"/>
      <c r="K255" s="47"/>
      <c r="N255" s="119"/>
      <c r="P255" s="47"/>
      <c r="R255" s="118"/>
      <c r="S255" s="49"/>
    </row>
    <row r="256">
      <c r="D256" s="1" t="s">
        <v>190</v>
      </c>
      <c r="E256" s="1" t="s">
        <v>1</v>
      </c>
      <c r="F256" s="2">
        <v>1.0669531E-10</v>
      </c>
      <c r="G256" s="3">
        <v>3.861899038103136E-13</v>
      </c>
      <c r="H256" s="2">
        <v>4.6748835E-13</v>
      </c>
      <c r="I256" s="3"/>
      <c r="K256" s="47"/>
      <c r="N256" s="119"/>
      <c r="P256" s="47"/>
      <c r="R256" s="118"/>
      <c r="S256" s="49"/>
    </row>
    <row r="257">
      <c r="D257" s="1" t="s">
        <v>191</v>
      </c>
      <c r="E257" s="1" t="s">
        <v>1</v>
      </c>
      <c r="F257" s="2">
        <v>1.1729242E-9</v>
      </c>
      <c r="G257" s="3">
        <v>2.308472276877053E-8</v>
      </c>
      <c r="H257" s="2">
        <v>1.0375337E-12</v>
      </c>
      <c r="I257" s="3"/>
      <c r="K257" s="47"/>
      <c r="N257" s="119"/>
      <c r="P257" s="47"/>
      <c r="R257" s="118"/>
      <c r="S257" s="49"/>
    </row>
    <row r="258">
      <c r="D258" s="1" t="s">
        <v>192</v>
      </c>
      <c r="E258" s="1" t="s">
        <v>1</v>
      </c>
      <c r="F258" s="2">
        <v>1.014257922E-6</v>
      </c>
      <c r="G258" s="3">
        <v>7.198122633904109E-10</v>
      </c>
      <c r="H258" s="2">
        <v>2.62667356E-9</v>
      </c>
      <c r="I258" s="3"/>
      <c r="K258" s="47"/>
      <c r="N258" s="119"/>
      <c r="P258" s="47"/>
      <c r="R258" s="118"/>
      <c r="S258" s="49"/>
    </row>
    <row r="259">
      <c r="D259" s="1" t="s">
        <v>193</v>
      </c>
      <c r="E259" s="1" t="s">
        <v>1</v>
      </c>
      <c r="F259" s="2">
        <v>2.8766309E-10</v>
      </c>
      <c r="G259" s="3">
        <v>7.864700401402465E-12</v>
      </c>
      <c r="H259" s="2">
        <v>3.907344E-12</v>
      </c>
      <c r="I259" s="3"/>
      <c r="K259" s="47"/>
      <c r="N259" s="119"/>
      <c r="P259" s="47"/>
      <c r="R259" s="118"/>
      <c r="S259" s="49"/>
    </row>
    <row r="260">
      <c r="D260" s="1" t="s">
        <v>194</v>
      </c>
      <c r="E260" s="1" t="s">
        <v>1</v>
      </c>
      <c r="F260" s="2">
        <v>1.8736043E-7</v>
      </c>
      <c r="G260" s="3">
        <v>8.340609859480801E-7</v>
      </c>
      <c r="H260" s="2">
        <v>2.8339072E-9</v>
      </c>
      <c r="I260" s="3"/>
      <c r="K260" s="47"/>
      <c r="N260" s="119"/>
      <c r="P260" s="47"/>
      <c r="R260" s="118"/>
      <c r="S260" s="49"/>
    </row>
    <row r="261">
      <c r="D261" s="1" t="s">
        <v>195</v>
      </c>
      <c r="E261" s="1" t="s">
        <v>1</v>
      </c>
      <c r="F261" s="2">
        <v>9.9875694E-8</v>
      </c>
      <c r="G261" s="3">
        <v>2.379869158618445E-8</v>
      </c>
      <c r="H261" s="2">
        <v>9.8253332E-10</v>
      </c>
      <c r="I261" s="3"/>
      <c r="K261" s="47"/>
      <c r="N261" s="119"/>
      <c r="P261" s="47"/>
      <c r="R261" s="118"/>
      <c r="S261" s="49"/>
    </row>
    <row r="262">
      <c r="D262" s="1" t="s">
        <v>196</v>
      </c>
      <c r="E262" s="1" t="s">
        <v>1</v>
      </c>
      <c r="F262" s="3">
        <v>1.311161162E-4</v>
      </c>
      <c r="G262" s="3">
        <v>2.661420942961574E-5</v>
      </c>
      <c r="H262" s="2">
        <v>2.10207964E-7</v>
      </c>
      <c r="I262" s="3"/>
      <c r="K262" s="47"/>
      <c r="N262" s="119"/>
      <c r="P262" s="47"/>
      <c r="R262" s="118"/>
      <c r="S262" s="49"/>
    </row>
    <row r="263">
      <c r="D263" s="1" t="s">
        <v>197</v>
      </c>
      <c r="E263" s="1" t="s">
        <v>1</v>
      </c>
      <c r="F263" s="2">
        <v>1.7232055E-6</v>
      </c>
      <c r="G263" s="3">
        <v>4.1033393433760036E-7</v>
      </c>
      <c r="H263" s="2">
        <v>1.695854E-8</v>
      </c>
      <c r="I263" s="3"/>
      <c r="K263" s="47"/>
      <c r="N263" s="119"/>
      <c r="P263" s="47"/>
      <c r="R263" s="118"/>
      <c r="S263" s="49"/>
    </row>
    <row r="264">
      <c r="D264" s="1" t="s">
        <v>198</v>
      </c>
      <c r="E264" s="1" t="s">
        <v>1</v>
      </c>
      <c r="F264" s="2">
        <v>9.2192948E-9</v>
      </c>
      <c r="G264" s="3">
        <v>2.1968023269432384E-9</v>
      </c>
      <c r="H264" s="2">
        <v>9.0695384E-11</v>
      </c>
      <c r="I264" s="3"/>
      <c r="K264" s="47"/>
      <c r="N264" s="119"/>
      <c r="P264" s="47"/>
      <c r="R264" s="118"/>
      <c r="S264" s="49"/>
    </row>
    <row r="265">
      <c r="D265" s="1" t="s">
        <v>199</v>
      </c>
      <c r="E265" s="1" t="s">
        <v>1</v>
      </c>
      <c r="F265" s="2">
        <v>7.8466189955E-6</v>
      </c>
      <c r="G265" s="3">
        <v>4.997046750671842E-6</v>
      </c>
      <c r="H265" s="2">
        <v>1.05687194661E-7</v>
      </c>
      <c r="I265" s="3"/>
      <c r="K265" s="47"/>
      <c r="N265" s="119"/>
      <c r="P265" s="47"/>
      <c r="R265" s="118"/>
      <c r="S265" s="49"/>
    </row>
    <row r="266">
      <c r="D266" s="1" t="s">
        <v>200</v>
      </c>
      <c r="E266" s="1" t="s">
        <v>1</v>
      </c>
      <c r="F266" s="2">
        <v>1.59100650002354E-7</v>
      </c>
      <c r="G266" s="3">
        <v>3.796187743547105E-8</v>
      </c>
      <c r="H266" s="2">
        <v>1.56578800003478E-9</v>
      </c>
      <c r="I266" s="3"/>
      <c r="K266" s="47"/>
      <c r="N266" s="119"/>
      <c r="P266" s="47"/>
      <c r="R266" s="118"/>
      <c r="S266" s="49"/>
    </row>
    <row r="267">
      <c r="D267" s="1" t="s">
        <v>201</v>
      </c>
      <c r="E267" s="1" t="s">
        <v>1</v>
      </c>
      <c r="F267" s="2">
        <v>2.178887E-8</v>
      </c>
      <c r="G267" s="3">
        <v>9.351073767744672E-12</v>
      </c>
      <c r="H267" s="2">
        <v>1.7729015E-12</v>
      </c>
      <c r="I267" s="3"/>
      <c r="K267" s="47"/>
      <c r="N267" s="119"/>
      <c r="P267" s="47"/>
      <c r="R267" s="118"/>
      <c r="S267" s="49"/>
    </row>
    <row r="268">
      <c r="D268" s="1" t="s">
        <v>202</v>
      </c>
      <c r="E268" s="1" t="s">
        <v>1</v>
      </c>
      <c r="F268" s="2">
        <v>5.27000788E-5</v>
      </c>
      <c r="G268" s="3">
        <v>1.336158175934637E-7</v>
      </c>
      <c r="H268" s="2">
        <v>4.46740192E-7</v>
      </c>
      <c r="I268" s="3"/>
      <c r="K268" s="47"/>
      <c r="N268" s="119"/>
      <c r="P268" s="47"/>
      <c r="R268" s="118"/>
      <c r="S268" s="49"/>
    </row>
    <row r="269">
      <c r="D269" s="1" t="s">
        <v>203</v>
      </c>
      <c r="E269" s="1" t="s">
        <v>1</v>
      </c>
      <c r="F269" s="2">
        <v>9.429626467E-6</v>
      </c>
      <c r="G269" s="3">
        <v>1.6705262059245994E-6</v>
      </c>
      <c r="H269" s="2">
        <v>1.0906104298E-7</v>
      </c>
      <c r="I269" s="3"/>
      <c r="K269" s="47"/>
      <c r="N269" s="119"/>
      <c r="P269" s="47"/>
      <c r="R269" s="118"/>
      <c r="S269" s="49"/>
    </row>
    <row r="270">
      <c r="D270" s="1" t="s">
        <v>204</v>
      </c>
      <c r="E270" s="1" t="s">
        <v>1</v>
      </c>
      <c r="F270" s="2">
        <v>1.4583012E-6</v>
      </c>
      <c r="G270" s="3">
        <v>1.8173637363642624E-7</v>
      </c>
      <c r="H270" s="2">
        <v>1.8318377E-8</v>
      </c>
      <c r="I270" s="3"/>
      <c r="K270" s="47"/>
      <c r="N270" s="119"/>
      <c r="P270" s="47"/>
      <c r="R270" s="118"/>
      <c r="S270" s="49"/>
    </row>
    <row r="271">
      <c r="D271" s="1" t="s">
        <v>205</v>
      </c>
      <c r="E271" s="1" t="s">
        <v>1</v>
      </c>
      <c r="F271" s="2">
        <v>5.7284594E-6</v>
      </c>
      <c r="G271" s="3">
        <v>2.1285566091345697E-8</v>
      </c>
      <c r="H271" s="2">
        <v>1.0223007E-7</v>
      </c>
      <c r="I271" s="3"/>
      <c r="K271" s="47"/>
      <c r="N271" s="119"/>
      <c r="P271" s="47"/>
      <c r="R271" s="118"/>
      <c r="S271" s="49"/>
    </row>
    <row r="272">
      <c r="D272" s="1" t="s">
        <v>206</v>
      </c>
      <c r="E272" s="1" t="s">
        <v>1</v>
      </c>
      <c r="F272" s="2">
        <v>5.8833275E-6</v>
      </c>
      <c r="G272" s="3">
        <v>2.42721910790376E-7</v>
      </c>
      <c r="H272" s="2">
        <v>7.7454992E-8</v>
      </c>
      <c r="I272" s="3"/>
      <c r="K272" s="47"/>
      <c r="N272" s="119"/>
      <c r="P272" s="47"/>
      <c r="R272" s="118"/>
      <c r="S272" s="49"/>
    </row>
    <row r="273">
      <c r="D273" s="1" t="s">
        <v>207</v>
      </c>
      <c r="E273" s="1" t="s">
        <v>1</v>
      </c>
      <c r="F273" s="3">
        <v>0.021710528</v>
      </c>
      <c r="G273" s="3">
        <v>2.3942721258914402E-5</v>
      </c>
      <c r="H273" s="3">
        <v>0.0064058569</v>
      </c>
      <c r="I273" s="3"/>
      <c r="K273" s="47"/>
      <c r="N273" s="119"/>
      <c r="P273" s="47"/>
      <c r="R273" s="118"/>
      <c r="S273" s="49"/>
    </row>
    <row r="274">
      <c r="D274" s="1" t="s">
        <v>208</v>
      </c>
      <c r="E274" s="1" t="s">
        <v>1</v>
      </c>
      <c r="F274" s="3">
        <v>6.2551935988E-4</v>
      </c>
      <c r="G274" s="3">
        <v>9.293067291964119E-7</v>
      </c>
      <c r="H274" s="2">
        <v>3.7347519936E-6</v>
      </c>
      <c r="I274" s="3"/>
      <c r="K274" s="47"/>
      <c r="N274" s="119"/>
      <c r="P274" s="47"/>
      <c r="R274" s="118"/>
      <c r="S274" s="49"/>
    </row>
    <row r="275">
      <c r="D275" s="1" t="s">
        <v>209</v>
      </c>
      <c r="E275" s="1" t="s">
        <v>1</v>
      </c>
      <c r="F275" s="2">
        <v>1.5281752E-13</v>
      </c>
      <c r="G275" s="3">
        <v>3.0418727901528194E-12</v>
      </c>
      <c r="H275" s="2">
        <v>1.6736323E-17</v>
      </c>
      <c r="I275" s="3"/>
      <c r="K275" s="47"/>
      <c r="N275" s="119"/>
      <c r="P275" s="47"/>
      <c r="R275" s="118"/>
      <c r="S275" s="49"/>
    </row>
    <row r="276">
      <c r="D276" s="1" t="s">
        <v>32</v>
      </c>
      <c r="E276" s="1" t="s">
        <v>1</v>
      </c>
      <c r="F276" s="3">
        <v>3.79633098E-4</v>
      </c>
      <c r="G276" s="3">
        <v>1.8350913995178928E-5</v>
      </c>
      <c r="H276" s="2">
        <v>4.44923058E-6</v>
      </c>
      <c r="I276" s="3"/>
      <c r="K276" s="47"/>
      <c r="N276" s="119"/>
      <c r="P276" s="47"/>
      <c r="R276" s="118"/>
      <c r="S276" s="49"/>
    </row>
    <row r="277">
      <c r="D277" s="1" t="s">
        <v>33</v>
      </c>
      <c r="E277" s="1" t="s">
        <v>1</v>
      </c>
      <c r="F277" s="2">
        <v>7.2143388E-9</v>
      </c>
      <c r="G277" s="3">
        <v>1.687335331498579E-11</v>
      </c>
      <c r="H277" s="2">
        <v>1.03988E-10</v>
      </c>
      <c r="I277" s="3"/>
      <c r="K277" s="47"/>
      <c r="N277" s="119"/>
      <c r="P277" s="47"/>
      <c r="R277" s="118"/>
      <c r="S277" s="49"/>
    </row>
    <row r="278">
      <c r="D278" s="1" t="s">
        <v>210</v>
      </c>
      <c r="E278" s="1" t="s">
        <v>1</v>
      </c>
      <c r="F278" s="2">
        <v>5.095984E-7</v>
      </c>
      <c r="G278" s="3">
        <v>1.904458862202845E-7</v>
      </c>
      <c r="H278" s="2">
        <v>4.8662841E-9</v>
      </c>
      <c r="I278" s="3"/>
      <c r="K278" s="47"/>
      <c r="N278" s="119"/>
      <c r="P278" s="47"/>
      <c r="R278" s="118"/>
      <c r="S278" s="49"/>
    </row>
    <row r="279">
      <c r="D279" s="1" t="s">
        <v>211</v>
      </c>
      <c r="E279" s="1" t="s">
        <v>1</v>
      </c>
      <c r="F279" s="2">
        <v>4.6985534E-5</v>
      </c>
      <c r="G279" s="3">
        <v>3.644848353207894E-7</v>
      </c>
      <c r="H279" s="2">
        <v>5.23766723E-6</v>
      </c>
      <c r="I279" s="3"/>
      <c r="K279" s="47"/>
      <c r="N279" s="119"/>
      <c r="P279" s="47"/>
      <c r="R279" s="118"/>
      <c r="S279" s="49"/>
    </row>
    <row r="280">
      <c r="D280" s="1" t="s">
        <v>212</v>
      </c>
      <c r="E280" s="1" t="s">
        <v>1</v>
      </c>
      <c r="F280" s="2">
        <v>2.1811975E-9</v>
      </c>
      <c r="G280" s="3">
        <v>5.265125020155293E-11</v>
      </c>
      <c r="H280" s="2">
        <v>1.0949046E-11</v>
      </c>
      <c r="I280" s="3"/>
      <c r="K280" s="47"/>
      <c r="N280" s="119"/>
      <c r="P280" s="47"/>
      <c r="R280" s="118"/>
      <c r="S280" s="49"/>
    </row>
    <row r="281">
      <c r="D281" s="1" t="s">
        <v>213</v>
      </c>
      <c r="E281" s="1" t="s">
        <v>1</v>
      </c>
      <c r="F281" s="3">
        <v>1.7360465E-4</v>
      </c>
      <c r="G281" s="3">
        <v>2.3267181819817826E-8</v>
      </c>
      <c r="H281" s="3">
        <v>1.6777917E-4</v>
      </c>
      <c r="I281" s="3"/>
      <c r="K281" s="47"/>
      <c r="N281" s="119"/>
      <c r="P281" s="47"/>
      <c r="R281" s="118"/>
      <c r="S281" s="49"/>
    </row>
    <row r="282">
      <c r="D282" s="1" t="s">
        <v>214</v>
      </c>
      <c r="E282" s="1" t="s">
        <v>1</v>
      </c>
      <c r="F282" s="2">
        <v>7.7382704E-11</v>
      </c>
      <c r="G282" s="3">
        <v>1.9487703708029568E-10</v>
      </c>
      <c r="H282" s="2">
        <v>8.9827176E-13</v>
      </c>
      <c r="I282" s="3"/>
      <c r="K282" s="47"/>
      <c r="N282" s="119"/>
      <c r="P282" s="47"/>
      <c r="R282" s="118"/>
      <c r="S282" s="49"/>
    </row>
    <row r="283">
      <c r="D283" s="1" t="s">
        <v>215</v>
      </c>
      <c r="E283" s="1" t="s">
        <v>1</v>
      </c>
      <c r="F283" s="2">
        <v>3.2211287E-11</v>
      </c>
      <c r="G283" s="3">
        <v>8.069678666964577E-11</v>
      </c>
      <c r="H283" s="2">
        <v>3.7423783E-13</v>
      </c>
      <c r="I283" s="3"/>
      <c r="K283" s="47"/>
      <c r="N283" s="119"/>
      <c r="P283" s="47"/>
      <c r="R283" s="118"/>
      <c r="S283" s="49"/>
    </row>
    <row r="284">
      <c r="D284" s="1" t="s">
        <v>216</v>
      </c>
      <c r="E284" s="1" t="s">
        <v>1</v>
      </c>
      <c r="F284" s="2">
        <v>8.2057677E-12</v>
      </c>
      <c r="G284" s="3">
        <v>2.681875896010983E-13</v>
      </c>
      <c r="H284" s="2">
        <v>1.2448215E-13</v>
      </c>
      <c r="I284" s="3"/>
      <c r="K284" s="47"/>
      <c r="N284" s="119"/>
      <c r="P284" s="47"/>
      <c r="R284" s="118"/>
      <c r="S284" s="49"/>
    </row>
    <row r="285">
      <c r="D285" s="1" t="s">
        <v>217</v>
      </c>
      <c r="E285" s="1" t="s">
        <v>1</v>
      </c>
      <c r="F285" s="2">
        <v>6.8478658E-12</v>
      </c>
      <c r="G285" s="3">
        <v>2.3671285413090052E-11</v>
      </c>
      <c r="H285" s="2">
        <v>7.2562654E-14</v>
      </c>
      <c r="I285" s="3"/>
      <c r="K285" s="47"/>
      <c r="N285" s="119"/>
      <c r="P285" s="47"/>
      <c r="R285" s="118"/>
      <c r="S285" s="49"/>
    </row>
    <row r="286">
      <c r="D286" s="1" t="s">
        <v>218</v>
      </c>
      <c r="E286" s="1" t="s">
        <v>1</v>
      </c>
      <c r="F286" s="2">
        <v>4.2021064E-13</v>
      </c>
      <c r="G286" s="3">
        <v>7.896582004208737E-14</v>
      </c>
      <c r="H286" s="2">
        <v>8.966105E-16</v>
      </c>
      <c r="I286" s="3"/>
      <c r="K286" s="47"/>
      <c r="N286" s="119"/>
      <c r="P286" s="47"/>
      <c r="R286" s="118"/>
      <c r="S286" s="49"/>
    </row>
    <row r="287">
      <c r="D287" s="1" t="s">
        <v>219</v>
      </c>
      <c r="E287" s="1" t="s">
        <v>1</v>
      </c>
      <c r="F287" s="3">
        <v>2.315198979458E-4</v>
      </c>
      <c r="G287" s="3">
        <v>3.0182000688189762E-9</v>
      </c>
      <c r="H287" s="3">
        <v>2.32004235719609E-4</v>
      </c>
      <c r="I287" s="3"/>
      <c r="K287" s="47"/>
      <c r="N287" s="119"/>
      <c r="P287" s="47"/>
      <c r="R287" s="118"/>
      <c r="S287" s="49"/>
    </row>
    <row r="288">
      <c r="D288" s="1" t="s">
        <v>220</v>
      </c>
      <c r="E288" s="1" t="s">
        <v>1</v>
      </c>
      <c r="F288" s="2">
        <v>3.7638223E-10</v>
      </c>
      <c r="G288" s="3">
        <v>3.127919358562291E-12</v>
      </c>
      <c r="H288" s="2">
        <v>3.8597547E-12</v>
      </c>
      <c r="I288" s="3"/>
      <c r="K288" s="47"/>
      <c r="N288" s="119"/>
      <c r="P288" s="47"/>
      <c r="R288" s="118"/>
      <c r="S288" s="49"/>
    </row>
    <row r="289">
      <c r="D289" s="1" t="s">
        <v>221</v>
      </c>
      <c r="E289" s="1" t="s">
        <v>1</v>
      </c>
      <c r="F289" s="3">
        <v>4.4870286E-4</v>
      </c>
      <c r="G289" s="3">
        <v>1.3377490362365471E-8</v>
      </c>
      <c r="H289" s="3">
        <v>4.2896529E-4</v>
      </c>
      <c r="I289" s="3"/>
      <c r="K289" s="47"/>
      <c r="N289" s="119"/>
      <c r="P289" s="47"/>
      <c r="R289" s="118"/>
      <c r="S289" s="49"/>
    </row>
    <row r="290">
      <c r="D290" s="1" t="s">
        <v>222</v>
      </c>
      <c r="E290" s="1" t="s">
        <v>1</v>
      </c>
      <c r="F290" s="2">
        <v>8.8867096E-11</v>
      </c>
      <c r="G290" s="3">
        <v>1.2374885865759457E-14</v>
      </c>
      <c r="H290" s="2">
        <v>9.3784576E-14</v>
      </c>
      <c r="I290" s="3"/>
      <c r="K290" s="47"/>
      <c r="N290" s="119"/>
      <c r="P290" s="47"/>
      <c r="R290" s="118"/>
      <c r="S290" s="49"/>
    </row>
    <row r="291">
      <c r="D291" s="1" t="s">
        <v>223</v>
      </c>
      <c r="E291" s="1" t="s">
        <v>1</v>
      </c>
      <c r="F291" s="2">
        <v>5.1650043E-10</v>
      </c>
      <c r="G291" s="3">
        <v>1.9191904032906625E-12</v>
      </c>
      <c r="H291" s="2">
        <v>9.2174653E-12</v>
      </c>
      <c r="I291" s="3"/>
      <c r="K291" s="47"/>
      <c r="N291" s="119"/>
      <c r="P291" s="47"/>
      <c r="R291" s="118"/>
      <c r="S291" s="49"/>
    </row>
    <row r="292">
      <c r="D292" s="1" t="s">
        <v>224</v>
      </c>
      <c r="E292" s="1" t="s">
        <v>1</v>
      </c>
      <c r="F292" s="2">
        <v>4.31226466E-6</v>
      </c>
      <c r="G292" s="3">
        <v>2.7640419620578417E-8</v>
      </c>
      <c r="H292" s="2">
        <v>1.559228268E-7</v>
      </c>
      <c r="I292" s="3"/>
      <c r="K292" s="47"/>
      <c r="N292" s="119"/>
      <c r="P292" s="47"/>
      <c r="R292" s="118"/>
      <c r="S292" s="49"/>
    </row>
    <row r="293">
      <c r="D293" s="1" t="s">
        <v>225</v>
      </c>
      <c r="E293" s="1" t="s">
        <v>10</v>
      </c>
      <c r="F293" s="3">
        <v>2.2898362E-4</v>
      </c>
      <c r="G293" s="3">
        <v>8.665492710531841E-7</v>
      </c>
      <c r="H293" s="2">
        <v>4.1668091E-6</v>
      </c>
      <c r="I293" s="3"/>
      <c r="K293" s="47"/>
      <c r="N293" s="119"/>
      <c r="P293" s="47"/>
      <c r="R293" s="118"/>
      <c r="S293" s="49"/>
    </row>
    <row r="294">
      <c r="D294" s="1" t="s">
        <v>226</v>
      </c>
      <c r="E294" s="1" t="s">
        <v>10</v>
      </c>
      <c r="F294" s="3">
        <v>0.78250296</v>
      </c>
      <c r="G294" s="3">
        <v>0.0026169316976051905</v>
      </c>
      <c r="H294" s="3">
        <v>0.014545569</v>
      </c>
      <c r="I294" s="3"/>
      <c r="K294" s="47"/>
      <c r="N294" s="119"/>
      <c r="P294" s="47"/>
      <c r="R294" s="118"/>
      <c r="S294" s="49"/>
    </row>
    <row r="295">
      <c r="D295" s="1" t="s">
        <v>227</v>
      </c>
      <c r="E295" s="1" t="s">
        <v>10</v>
      </c>
      <c r="F295" s="2">
        <v>3.4377918E-7</v>
      </c>
      <c r="G295" s="3">
        <v>1.4093257549128288E-9</v>
      </c>
      <c r="H295" s="2">
        <v>6.2814668E-9</v>
      </c>
      <c r="I295" s="3"/>
      <c r="K295" s="47"/>
      <c r="N295" s="119"/>
      <c r="P295" s="47"/>
      <c r="R295" s="118"/>
      <c r="S295" s="49"/>
    </row>
    <row r="296">
      <c r="D296" s="1" t="s">
        <v>228</v>
      </c>
      <c r="E296" s="1" t="s">
        <v>10</v>
      </c>
      <c r="F296" s="3">
        <v>0.011520559</v>
      </c>
      <c r="G296" s="3">
        <v>4.3169351566940354E-5</v>
      </c>
      <c r="H296" s="3">
        <v>2.0840252E-4</v>
      </c>
      <c r="I296" s="3"/>
      <c r="K296" s="47"/>
      <c r="N296" s="119"/>
      <c r="P296" s="47"/>
      <c r="R296" s="118"/>
      <c r="S296" s="49"/>
    </row>
    <row r="297">
      <c r="D297" s="1" t="s">
        <v>229</v>
      </c>
      <c r="E297" s="1" t="s">
        <v>10</v>
      </c>
      <c r="F297" s="2">
        <v>5.9272309E-6</v>
      </c>
      <c r="G297" s="3">
        <v>2.2430589185344033E-8</v>
      </c>
      <c r="H297" s="2">
        <v>1.0785767E-7</v>
      </c>
      <c r="I297" s="3"/>
      <c r="K297" s="47"/>
      <c r="N297" s="119"/>
      <c r="P297" s="47"/>
      <c r="R297" s="118"/>
      <c r="S297" s="49"/>
    </row>
    <row r="298">
      <c r="D298" s="1" t="s">
        <v>230</v>
      </c>
      <c r="E298" s="1" t="s">
        <v>10</v>
      </c>
      <c r="F298" s="3">
        <v>0.74884385</v>
      </c>
      <c r="G298" s="3">
        <v>0.0021016572582550947</v>
      </c>
      <c r="H298" s="3">
        <v>0.012569327</v>
      </c>
      <c r="I298" s="3"/>
      <c r="K298" s="47"/>
      <c r="N298" s="119"/>
      <c r="P298" s="47"/>
      <c r="R298" s="118"/>
      <c r="S298" s="49"/>
    </row>
    <row r="299">
      <c r="D299" s="1" t="s">
        <v>231</v>
      </c>
      <c r="E299" s="1" t="s">
        <v>1</v>
      </c>
      <c r="F299" s="3">
        <v>5.0862543E-4</v>
      </c>
      <c r="G299" s="3">
        <v>2.529553954352698E-7</v>
      </c>
      <c r="H299" s="2">
        <v>3.1292326E-7</v>
      </c>
      <c r="I299" s="3"/>
      <c r="K299" s="47"/>
      <c r="N299" s="119"/>
      <c r="P299" s="47"/>
      <c r="R299" s="118"/>
      <c r="S299" s="49"/>
    </row>
    <row r="300">
      <c r="D300" s="1" t="s">
        <v>232</v>
      </c>
      <c r="E300" s="1" t="s">
        <v>1</v>
      </c>
      <c r="F300" s="2">
        <v>5.3226941E-7</v>
      </c>
      <c r="G300" s="3">
        <v>1.2312738938095968E-7</v>
      </c>
      <c r="H300" s="2">
        <v>5.4330469E-9</v>
      </c>
      <c r="I300" s="3"/>
      <c r="K300" s="47"/>
      <c r="N300" s="119"/>
      <c r="P300" s="47"/>
      <c r="R300" s="118"/>
      <c r="S300" s="49"/>
    </row>
    <row r="301">
      <c r="D301" s="1" t="s">
        <v>233</v>
      </c>
      <c r="E301" s="1" t="s">
        <v>1</v>
      </c>
      <c r="F301" s="2">
        <v>6.9533196E-6</v>
      </c>
      <c r="G301" s="3">
        <v>1.6554267907264896E-6</v>
      </c>
      <c r="H301" s="2">
        <v>6.8513354E-8</v>
      </c>
      <c r="I301" s="3"/>
      <c r="K301" s="47"/>
      <c r="N301" s="119"/>
      <c r="P301" s="47"/>
      <c r="R301" s="118"/>
      <c r="S301" s="49"/>
    </row>
    <row r="302">
      <c r="D302" s="1" t="s">
        <v>234</v>
      </c>
      <c r="E302" s="1" t="s">
        <v>1</v>
      </c>
      <c r="F302" s="2">
        <v>4.48579283E-9</v>
      </c>
      <c r="G302" s="3">
        <v>6.742501204185972E-10</v>
      </c>
      <c r="H302" s="2">
        <v>5.10454636E-11</v>
      </c>
      <c r="I302" s="3"/>
      <c r="K302" s="47"/>
      <c r="N302" s="119"/>
      <c r="P302" s="47"/>
      <c r="R302" s="118"/>
      <c r="S302" s="49"/>
    </row>
    <row r="303">
      <c r="D303" s="1" t="s">
        <v>235</v>
      </c>
      <c r="E303" s="1" t="s">
        <v>1</v>
      </c>
      <c r="F303" s="2">
        <v>4.720259012E-6</v>
      </c>
      <c r="G303" s="3">
        <v>5.340888501644487E-9</v>
      </c>
      <c r="H303" s="2">
        <v>3.0436491584E-8</v>
      </c>
      <c r="I303" s="3"/>
      <c r="K303" s="47"/>
      <c r="N303" s="119"/>
      <c r="P303" s="47"/>
      <c r="R303" s="118"/>
      <c r="S303" s="49"/>
    </row>
    <row r="304">
      <c r="D304" s="1" t="s">
        <v>236</v>
      </c>
      <c r="E304" s="1" t="s">
        <v>1</v>
      </c>
      <c r="F304" s="2">
        <v>1.5194246E-8</v>
      </c>
      <c r="G304" s="3">
        <v>5.944454099219904E-8</v>
      </c>
      <c r="H304" s="2">
        <v>2.2504656E-10</v>
      </c>
      <c r="I304" s="3"/>
      <c r="K304" s="47"/>
      <c r="N304" s="119"/>
      <c r="P304" s="47"/>
      <c r="R304" s="118"/>
      <c r="S304" s="49"/>
    </row>
    <row r="305">
      <c r="D305" s="1" t="s">
        <v>237</v>
      </c>
      <c r="E305" s="1" t="s">
        <v>1</v>
      </c>
      <c r="F305" s="2">
        <v>3.0363965E-8</v>
      </c>
      <c r="G305" s="3">
        <v>1.1282513199372E-10</v>
      </c>
      <c r="H305" s="2">
        <v>5.4187523E-10</v>
      </c>
      <c r="I305" s="3"/>
      <c r="K305" s="47"/>
      <c r="N305" s="119"/>
      <c r="P305" s="47"/>
      <c r="R305" s="118"/>
      <c r="S305" s="49"/>
    </row>
    <row r="306">
      <c r="D306" s="1" t="s">
        <v>238</v>
      </c>
      <c r="E306" s="1" t="s">
        <v>1</v>
      </c>
      <c r="F306" s="2">
        <v>2.2185112E-8</v>
      </c>
      <c r="G306" s="3">
        <v>5.841643560666432E-10</v>
      </c>
      <c r="H306" s="2">
        <v>8.6031198E-11</v>
      </c>
      <c r="I306" s="3"/>
      <c r="K306" s="47"/>
      <c r="N306" s="119"/>
      <c r="P306" s="47"/>
      <c r="R306" s="118"/>
      <c r="S306" s="49"/>
    </row>
    <row r="307">
      <c r="D307" s="1" t="s">
        <v>239</v>
      </c>
      <c r="E307" s="1" t="s">
        <v>1</v>
      </c>
      <c r="F307" s="2">
        <v>1.232929463E-5</v>
      </c>
      <c r="G307" s="3">
        <v>1.8768967853381426E-8</v>
      </c>
      <c r="H307" s="2">
        <v>8.4119959787E-7</v>
      </c>
      <c r="I307" s="3"/>
      <c r="K307" s="47"/>
      <c r="N307" s="119"/>
      <c r="P307" s="47"/>
      <c r="R307" s="118"/>
      <c r="S307" s="49"/>
    </row>
    <row r="308">
      <c r="D308" s="1" t="s">
        <v>240</v>
      </c>
      <c r="E308" s="1" t="s">
        <v>1</v>
      </c>
      <c r="F308" s="2">
        <v>7.0525427E-5</v>
      </c>
      <c r="G308" s="3">
        <v>4.116166844296225E-8</v>
      </c>
      <c r="H308" s="2">
        <v>6.616983E-7</v>
      </c>
      <c r="I308" s="3"/>
      <c r="K308" s="47"/>
      <c r="N308" s="119"/>
      <c r="P308" s="47"/>
      <c r="R308" s="118"/>
      <c r="S308" s="49"/>
    </row>
    <row r="309">
      <c r="D309" s="1" t="s">
        <v>241</v>
      </c>
      <c r="E309" s="1" t="s">
        <v>1</v>
      </c>
      <c r="F309" s="2">
        <v>3.5905678E-13</v>
      </c>
      <c r="G309" s="3">
        <v>7.419574795119937E-12</v>
      </c>
      <c r="H309" s="2">
        <v>1.1352809E-17</v>
      </c>
      <c r="I309" s="3"/>
      <c r="K309" s="47"/>
      <c r="N309" s="119"/>
      <c r="P309" s="47"/>
      <c r="R309" s="118"/>
      <c r="S309" s="49"/>
    </row>
    <row r="310">
      <c r="D310" s="1" t="s">
        <v>242</v>
      </c>
      <c r="E310" s="1" t="s">
        <v>1</v>
      </c>
      <c r="F310" s="2">
        <v>1.0431692426E-12</v>
      </c>
      <c r="G310" s="3">
        <v>2.1552130119341746E-11</v>
      </c>
      <c r="H310" s="2">
        <v>3.631388235E-17</v>
      </c>
      <c r="I310" s="3"/>
      <c r="K310" s="47"/>
      <c r="N310" s="119"/>
      <c r="P310" s="47"/>
      <c r="R310" s="118"/>
      <c r="S310" s="49"/>
    </row>
    <row r="311">
      <c r="D311" s="1" t="s">
        <v>243</v>
      </c>
      <c r="E311" s="1" t="s">
        <v>1</v>
      </c>
      <c r="F311" s="2">
        <v>1.0238431E-7</v>
      </c>
      <c r="G311" s="3">
        <v>7.788445725760896E-7</v>
      </c>
      <c r="H311" s="2">
        <v>1.2442675E-9</v>
      </c>
      <c r="I311" s="3"/>
      <c r="K311" s="47"/>
      <c r="N311" s="119"/>
      <c r="P311" s="47"/>
      <c r="R311" s="118"/>
      <c r="S311" s="49"/>
    </row>
    <row r="312">
      <c r="D312" s="1" t="s">
        <v>244</v>
      </c>
      <c r="E312" s="1" t="s">
        <v>1</v>
      </c>
      <c r="F312" s="2">
        <v>8.4577399E-11</v>
      </c>
      <c r="G312" s="3">
        <v>4.125687854429319E-12</v>
      </c>
      <c r="H312" s="2">
        <v>3.697744E-13</v>
      </c>
      <c r="I312" s="3"/>
      <c r="K312" s="47"/>
      <c r="N312" s="119"/>
      <c r="P312" s="47"/>
      <c r="R312" s="118"/>
      <c r="S312" s="49"/>
    </row>
    <row r="313">
      <c r="D313" s="1" t="s">
        <v>245</v>
      </c>
      <c r="E313" s="1" t="s">
        <v>1</v>
      </c>
      <c r="F313" s="2">
        <v>4.1524058E-9</v>
      </c>
      <c r="G313" s="3">
        <v>1.5530050028599776E-11</v>
      </c>
      <c r="H313" s="2">
        <v>1.2803677E-11</v>
      </c>
      <c r="I313" s="3"/>
      <c r="K313" s="47"/>
      <c r="N313" s="119"/>
      <c r="P313" s="47"/>
      <c r="R313" s="118"/>
      <c r="S313" s="49"/>
    </row>
    <row r="314">
      <c r="D314" s="1" t="s">
        <v>246</v>
      </c>
      <c r="E314" s="1" t="s">
        <v>1</v>
      </c>
      <c r="F314" s="2">
        <v>9.937739E-12</v>
      </c>
      <c r="G314" s="3">
        <v>1.004362979267328E-10</v>
      </c>
      <c r="H314" s="2">
        <v>3.891351E-14</v>
      </c>
      <c r="I314" s="3"/>
      <c r="K314" s="47"/>
      <c r="N314" s="119"/>
      <c r="P314" s="47"/>
      <c r="R314" s="118"/>
      <c r="S314" s="49"/>
    </row>
    <row r="315">
      <c r="D315" s="1" t="s">
        <v>247</v>
      </c>
      <c r="E315" s="1" t="s">
        <v>1</v>
      </c>
      <c r="F315" s="2">
        <v>4.989349E-11</v>
      </c>
      <c r="G315" s="3">
        <v>1.805924003137997E-13</v>
      </c>
      <c r="H315" s="2">
        <v>2.1860966E-13</v>
      </c>
      <c r="I315" s="3"/>
      <c r="K315" s="47"/>
      <c r="N315" s="119"/>
      <c r="P315" s="47"/>
      <c r="R315" s="118"/>
      <c r="S315" s="49"/>
    </row>
    <row r="316">
      <c r="D316" s="1" t="s">
        <v>248</v>
      </c>
      <c r="E316" s="1" t="s">
        <v>1</v>
      </c>
      <c r="F316" s="2">
        <v>4.2562551E-5</v>
      </c>
      <c r="G316" s="3">
        <v>5.003140180436986E-6</v>
      </c>
      <c r="H316" s="2">
        <v>5.1385849E-7</v>
      </c>
      <c r="I316" s="3"/>
      <c r="K316" s="47"/>
      <c r="N316" s="119"/>
      <c r="P316" s="47"/>
      <c r="R316" s="118"/>
      <c r="S316" s="49"/>
    </row>
    <row r="317">
      <c r="D317" s="1" t="s">
        <v>249</v>
      </c>
      <c r="E317" s="1" t="s">
        <v>1</v>
      </c>
      <c r="F317" s="2">
        <v>7.672232121E-5</v>
      </c>
      <c r="G317" s="3">
        <v>3.1585501768032505E-6</v>
      </c>
      <c r="H317" s="2">
        <v>1.2255513646E-6</v>
      </c>
      <c r="I317" s="3"/>
      <c r="K317" s="47"/>
      <c r="N317" s="119"/>
      <c r="P317" s="47"/>
      <c r="R317" s="118"/>
      <c r="S317" s="49"/>
    </row>
    <row r="318">
      <c r="D318" s="1" t="s">
        <v>250</v>
      </c>
      <c r="E318" s="1" t="s">
        <v>1</v>
      </c>
      <c r="F318" s="2">
        <v>4.707916692E-6</v>
      </c>
      <c r="G318" s="3">
        <v>8.352057609064168E-7</v>
      </c>
      <c r="H318" s="2">
        <v>5.445979551E-8</v>
      </c>
      <c r="I318" s="3"/>
      <c r="K318" s="47"/>
      <c r="N318" s="119"/>
      <c r="P318" s="47"/>
      <c r="R318" s="118"/>
      <c r="S318" s="49"/>
    </row>
    <row r="319">
      <c r="D319" s="1" t="s">
        <v>251</v>
      </c>
      <c r="E319" s="1" t="s">
        <v>1</v>
      </c>
      <c r="F319" s="2">
        <v>6.7842044E-7</v>
      </c>
      <c r="G319" s="3">
        <v>1.6215403905113762E-7</v>
      </c>
      <c r="H319" s="2">
        <v>6.6826597E-9</v>
      </c>
      <c r="I319" s="3"/>
      <c r="K319" s="47"/>
      <c r="N319" s="119"/>
      <c r="P319" s="47"/>
      <c r="R319" s="118"/>
      <c r="S319" s="49"/>
    </row>
    <row r="320">
      <c r="D320" s="1" t="s">
        <v>252</v>
      </c>
      <c r="E320" s="1" t="s">
        <v>1</v>
      </c>
      <c r="F320" s="2">
        <v>3.318124E-8</v>
      </c>
      <c r="G320" s="3">
        <v>1.2329344517625506E-10</v>
      </c>
      <c r="H320" s="2">
        <v>5.9215232E-10</v>
      </c>
      <c r="I320" s="3"/>
      <c r="K320" s="47"/>
      <c r="N320" s="119"/>
      <c r="P320" s="47"/>
      <c r="R320" s="118"/>
      <c r="S320" s="49"/>
    </row>
    <row r="321">
      <c r="D321" s="1" t="s">
        <v>253</v>
      </c>
      <c r="E321" s="1" t="s">
        <v>1</v>
      </c>
      <c r="F321" s="2">
        <v>1.8676174E-9</v>
      </c>
      <c r="G321" s="3">
        <v>8.73770206675728E-11</v>
      </c>
      <c r="H321" s="2">
        <v>3.4710837E-12</v>
      </c>
      <c r="I321" s="3"/>
      <c r="K321" s="47"/>
      <c r="N321" s="119"/>
      <c r="P321" s="47"/>
      <c r="R321" s="118"/>
      <c r="S321" s="49"/>
    </row>
    <row r="322">
      <c r="D322" s="1" t="s">
        <v>254</v>
      </c>
      <c r="E322" s="1" t="s">
        <v>1</v>
      </c>
      <c r="F322" s="3">
        <v>1.3101092E-4</v>
      </c>
      <c r="G322" s="3">
        <v>2.442265060141968E-7</v>
      </c>
      <c r="H322" s="2">
        <v>2.7940511E-5</v>
      </c>
      <c r="I322" s="3"/>
      <c r="K322" s="47"/>
      <c r="N322" s="119"/>
      <c r="P322" s="47"/>
      <c r="R322" s="118"/>
      <c r="S322" s="49"/>
    </row>
    <row r="323">
      <c r="D323" s="1" t="s">
        <v>255</v>
      </c>
      <c r="E323" s="1" t="s">
        <v>1</v>
      </c>
      <c r="F323" s="2">
        <v>2.76700575E-6</v>
      </c>
      <c r="G323" s="3">
        <v>1.7193020952731827E-8</v>
      </c>
      <c r="H323" s="2">
        <v>1.45056519E-7</v>
      </c>
      <c r="I323" s="3"/>
      <c r="K323" s="47"/>
      <c r="N323" s="119"/>
      <c r="P323" s="47"/>
      <c r="R323" s="118"/>
      <c r="S323" s="49"/>
    </row>
    <row r="324">
      <c r="D324" s="1" t="s">
        <v>256</v>
      </c>
      <c r="E324" s="1" t="s">
        <v>10</v>
      </c>
      <c r="F324" s="3">
        <v>5.0071919E-4</v>
      </c>
      <c r="G324" s="3">
        <v>2.1376755152113827E-6</v>
      </c>
      <c r="H324" s="2">
        <v>9.1692195E-6</v>
      </c>
      <c r="I324" s="3"/>
      <c r="K324" s="47"/>
      <c r="N324" s="119"/>
      <c r="P324" s="47"/>
      <c r="R324" s="118"/>
      <c r="S324" s="49"/>
    </row>
    <row r="325">
      <c r="D325" s="1" t="s">
        <v>257</v>
      </c>
      <c r="E325" s="1" t="s">
        <v>10</v>
      </c>
      <c r="F325" s="3">
        <v>1.9250544E-4</v>
      </c>
      <c r="G325" s="3">
        <v>8.218072752611328E-7</v>
      </c>
      <c r="H325" s="2">
        <v>3.5251695E-6</v>
      </c>
      <c r="I325" s="3"/>
      <c r="K325" s="47"/>
      <c r="N325" s="119"/>
      <c r="P325" s="47"/>
      <c r="R325" s="118"/>
      <c r="S325" s="49"/>
    </row>
    <row r="326">
      <c r="D326" s="1" t="s">
        <v>258</v>
      </c>
      <c r="E326" s="1" t="s">
        <v>1</v>
      </c>
      <c r="F326" s="2">
        <v>4.4141636E-12</v>
      </c>
      <c r="G326" s="3">
        <v>1.6421093194237153E-13</v>
      </c>
      <c r="H326" s="2">
        <v>5.7308386E-14</v>
      </c>
      <c r="I326" s="3"/>
      <c r="K326" s="47"/>
      <c r="N326" s="119"/>
      <c r="P326" s="47"/>
      <c r="R326" s="118"/>
      <c r="S326" s="49"/>
    </row>
    <row r="327">
      <c r="D327" s="1" t="s">
        <v>259</v>
      </c>
      <c r="E327" s="1" t="s">
        <v>1</v>
      </c>
      <c r="F327" s="2">
        <v>2.5878703E-13</v>
      </c>
      <c r="G327" s="3">
        <v>4.268964362445456E-15</v>
      </c>
      <c r="H327" s="2">
        <v>5.5673249E-16</v>
      </c>
      <c r="I327" s="3"/>
      <c r="K327" s="47"/>
      <c r="N327" s="119"/>
      <c r="P327" s="47"/>
      <c r="R327" s="118"/>
      <c r="S327" s="49"/>
    </row>
    <row r="328">
      <c r="D328" s="1" t="s">
        <v>260</v>
      </c>
      <c r="E328" s="1" t="s">
        <v>1</v>
      </c>
      <c r="F328" s="2">
        <v>8.745020288E-13</v>
      </c>
      <c r="G328" s="3">
        <v>3.4436978280136714E-15</v>
      </c>
      <c r="H328" s="2">
        <v>2.7608994152E-15</v>
      </c>
      <c r="I328" s="3"/>
      <c r="K328" s="47"/>
      <c r="N328" s="119"/>
      <c r="P328" s="47"/>
      <c r="R328" s="118"/>
      <c r="S328" s="49"/>
    </row>
    <row r="329">
      <c r="D329" s="1" t="s">
        <v>261</v>
      </c>
      <c r="E329" s="1" t="s">
        <v>1</v>
      </c>
      <c r="F329" s="2">
        <v>3.082445E-11</v>
      </c>
      <c r="G329" s="3">
        <v>8.676092742274273E-11</v>
      </c>
      <c r="H329" s="2">
        <v>8.5628798E-14</v>
      </c>
      <c r="I329" s="3"/>
      <c r="K329" s="47"/>
      <c r="N329" s="119"/>
      <c r="P329" s="47"/>
      <c r="R329" s="118"/>
      <c r="S329" s="49"/>
    </row>
    <row r="330">
      <c r="D330" s="1" t="s">
        <v>262</v>
      </c>
      <c r="E330" s="1" t="s">
        <v>1</v>
      </c>
      <c r="F330" s="2">
        <v>4.6243819E-11</v>
      </c>
      <c r="G330" s="3">
        <v>1.6742178138948674E-13</v>
      </c>
      <c r="H330" s="2">
        <v>2.024663E-13</v>
      </c>
      <c r="I330" s="3"/>
      <c r="K330" s="47"/>
      <c r="N330" s="119"/>
      <c r="P330" s="47"/>
      <c r="R330" s="118"/>
      <c r="S330" s="49"/>
    </row>
    <row r="331">
      <c r="D331" s="1" t="s">
        <v>263</v>
      </c>
      <c r="E331" s="1" t="s">
        <v>1</v>
      </c>
      <c r="F331" s="2">
        <v>2.4289763E-13</v>
      </c>
      <c r="G331" s="3">
        <v>1.5282427691398946E-15</v>
      </c>
      <c r="H331" s="2">
        <v>4.1400687E-15</v>
      </c>
      <c r="I331" s="3"/>
      <c r="K331" s="47"/>
      <c r="N331" s="119"/>
      <c r="P331" s="47"/>
      <c r="R331" s="118"/>
      <c r="S331" s="49"/>
    </row>
    <row r="332">
      <c r="D332" s="1" t="s">
        <v>264</v>
      </c>
      <c r="E332" s="1" t="s">
        <v>1</v>
      </c>
      <c r="F332" s="2">
        <v>2.6088461546E-7</v>
      </c>
      <c r="G332" s="3">
        <v>5.1196899484259446E-8</v>
      </c>
      <c r="H332" s="2">
        <v>2.6980628638E-9</v>
      </c>
      <c r="I332" s="3"/>
      <c r="K332" s="47"/>
      <c r="N332" s="119"/>
      <c r="P332" s="47"/>
      <c r="R332" s="118"/>
      <c r="S332" s="49"/>
    </row>
    <row r="333">
      <c r="D333" s="1" t="s">
        <v>265</v>
      </c>
      <c r="E333" s="1" t="s">
        <v>1</v>
      </c>
      <c r="F333" s="2">
        <v>1.346661E-7</v>
      </c>
      <c r="G333" s="3">
        <v>3.211164609753907E-8</v>
      </c>
      <c r="H333" s="2">
        <v>1.3287056E-9</v>
      </c>
      <c r="I333" s="3"/>
      <c r="K333" s="47"/>
      <c r="N333" s="119"/>
      <c r="P333" s="47"/>
      <c r="R333" s="118"/>
      <c r="S333" s="49"/>
    </row>
    <row r="334">
      <c r="D334" s="1" t="s">
        <v>266</v>
      </c>
      <c r="E334" s="1" t="s">
        <v>1</v>
      </c>
      <c r="F334" s="3">
        <v>0.00101615107599247</v>
      </c>
      <c r="G334" s="3">
        <v>5.081799255018174E-6</v>
      </c>
      <c r="H334" s="2">
        <v>4.92215229222585E-7</v>
      </c>
      <c r="I334" s="3"/>
      <c r="K334" s="47"/>
      <c r="N334" s="119"/>
      <c r="P334" s="47"/>
      <c r="R334" s="118"/>
      <c r="S334" s="49"/>
    </row>
    <row r="335">
      <c r="D335" s="1" t="s">
        <v>267</v>
      </c>
      <c r="E335" s="1" t="s">
        <v>1</v>
      </c>
      <c r="F335" s="3">
        <v>0.00289007337811</v>
      </c>
      <c r="G335" s="3">
        <v>2.1967234432146238E-7</v>
      </c>
      <c r="H335" s="2">
        <v>2.83604393E-8</v>
      </c>
      <c r="I335" s="3"/>
      <c r="K335" s="47"/>
      <c r="N335" s="119"/>
      <c r="P335" s="47"/>
      <c r="R335" s="118"/>
      <c r="S335" s="49"/>
    </row>
    <row r="336">
      <c r="D336" s="1" t="s">
        <v>268</v>
      </c>
      <c r="E336" s="1" t="s">
        <v>1</v>
      </c>
      <c r="F336" s="2">
        <v>3.6693716E-15</v>
      </c>
      <c r="G336" s="3">
        <v>1.19925395934624E-16</v>
      </c>
      <c r="H336" s="2">
        <v>5.5664658E-17</v>
      </c>
      <c r="I336" s="3"/>
      <c r="K336" s="47"/>
      <c r="N336" s="119"/>
      <c r="P336" s="47"/>
      <c r="R336" s="118"/>
      <c r="S336" s="49"/>
    </row>
    <row r="337">
      <c r="D337" s="1" t="s">
        <v>269</v>
      </c>
      <c r="E337" s="1" t="s">
        <v>1</v>
      </c>
      <c r="F337" s="2">
        <v>3.8779698E-13</v>
      </c>
      <c r="G337" s="3">
        <v>1.8302502002139553E-15</v>
      </c>
      <c r="H337" s="2">
        <v>1.1874131E-14</v>
      </c>
      <c r="I337" s="3"/>
      <c r="K337" s="47"/>
      <c r="N337" s="119"/>
      <c r="P337" s="47"/>
      <c r="R337" s="118"/>
      <c r="S337" s="49"/>
    </row>
    <row r="338">
      <c r="D338" s="1" t="s">
        <v>270</v>
      </c>
      <c r="E338" s="1" t="s">
        <v>1</v>
      </c>
      <c r="F338" s="2">
        <v>3.0965161E-14</v>
      </c>
      <c r="G338" s="3">
        <v>1.012028622553037E-15</v>
      </c>
      <c r="H338" s="2">
        <v>4.6974395E-16</v>
      </c>
      <c r="I338" s="3"/>
      <c r="K338" s="47"/>
      <c r="N338" s="119"/>
      <c r="P338" s="47"/>
      <c r="R338" s="118"/>
      <c r="S338" s="49"/>
    </row>
    <row r="339">
      <c r="D339" s="1" t="s">
        <v>271</v>
      </c>
      <c r="E339" s="1" t="s">
        <v>1</v>
      </c>
      <c r="F339" s="2">
        <v>3.2787985E-13</v>
      </c>
      <c r="G339" s="3">
        <v>1.54746474195456E-15</v>
      </c>
      <c r="H339" s="2">
        <v>1.0039501E-14</v>
      </c>
      <c r="I339" s="3"/>
      <c r="K339" s="47"/>
      <c r="N339" s="119"/>
      <c r="P339" s="47"/>
      <c r="R339" s="118"/>
      <c r="S339" s="49"/>
    </row>
    <row r="340">
      <c r="D340" s="1" t="s">
        <v>272</v>
      </c>
      <c r="E340" s="1" t="s">
        <v>1</v>
      </c>
      <c r="F340" s="2">
        <v>3.7622671E-15</v>
      </c>
      <c r="G340" s="3">
        <v>1.2296147810264833E-16</v>
      </c>
      <c r="H340" s="2">
        <v>5.707389E-17</v>
      </c>
      <c r="I340" s="3"/>
      <c r="K340" s="47"/>
      <c r="N340" s="119"/>
      <c r="P340" s="47"/>
      <c r="R340" s="118"/>
      <c r="S340" s="49"/>
    </row>
    <row r="341">
      <c r="D341" s="1" t="s">
        <v>273</v>
      </c>
      <c r="E341" s="1" t="s">
        <v>1</v>
      </c>
      <c r="F341" s="2">
        <v>1.93523482465E-6</v>
      </c>
      <c r="G341" s="3">
        <v>1.525212351459575E-9</v>
      </c>
      <c r="H341" s="2">
        <v>1.853033232E-9</v>
      </c>
      <c r="I341" s="3"/>
      <c r="K341" s="47"/>
      <c r="N341" s="119"/>
      <c r="P341" s="47"/>
      <c r="R341" s="118"/>
      <c r="S341" s="49"/>
    </row>
    <row r="342">
      <c r="D342" s="1" t="s">
        <v>274</v>
      </c>
      <c r="E342" s="1" t="s">
        <v>1</v>
      </c>
      <c r="F342" s="2">
        <v>5.1634406E-16</v>
      </c>
      <c r="G342" s="3">
        <v>1.6875577720403522E-17</v>
      </c>
      <c r="H342" s="2">
        <v>7.8329803E-18</v>
      </c>
      <c r="I342" s="3"/>
      <c r="K342" s="47"/>
      <c r="N342" s="119"/>
      <c r="P342" s="47"/>
      <c r="R342" s="118"/>
      <c r="S342" s="49"/>
    </row>
    <row r="343">
      <c r="D343" s="1" t="s">
        <v>275</v>
      </c>
      <c r="E343" s="1" t="s">
        <v>1</v>
      </c>
      <c r="F343" s="2">
        <v>2.3883634E-14</v>
      </c>
      <c r="G343" s="3">
        <v>1.1272141504464287E-16</v>
      </c>
      <c r="H343" s="2">
        <v>7.3130379E-16</v>
      </c>
      <c r="I343" s="3"/>
      <c r="K343" s="47"/>
      <c r="N343" s="119"/>
      <c r="P343" s="47"/>
      <c r="R343" s="118"/>
      <c r="S343" s="49"/>
    </row>
    <row r="344">
      <c r="D344" s="1" t="s">
        <v>276</v>
      </c>
      <c r="E344" s="1" t="s">
        <v>1</v>
      </c>
      <c r="F344" s="2">
        <v>1.7263077E-15</v>
      </c>
      <c r="G344" s="3">
        <v>5.642059651662692E-17</v>
      </c>
      <c r="H344" s="2">
        <v>2.6188225E-17</v>
      </c>
      <c r="I344" s="3"/>
      <c r="K344" s="47"/>
      <c r="N344" s="119"/>
      <c r="P344" s="47"/>
      <c r="R344" s="118"/>
      <c r="S344" s="49"/>
    </row>
    <row r="345">
      <c r="D345" s="1" t="s">
        <v>277</v>
      </c>
      <c r="E345" s="1" t="s">
        <v>1</v>
      </c>
      <c r="F345" s="2">
        <v>2.8044546E-13</v>
      </c>
      <c r="G345" s="3">
        <v>1.3235929617790178E-15</v>
      </c>
      <c r="H345" s="2">
        <v>8.5870863E-15</v>
      </c>
      <c r="I345" s="3"/>
      <c r="K345" s="47"/>
      <c r="N345" s="119"/>
      <c r="P345" s="47"/>
      <c r="R345" s="118"/>
      <c r="S345" s="49"/>
    </row>
    <row r="346">
      <c r="D346" s="1" t="s">
        <v>278</v>
      </c>
      <c r="E346" s="1" t="s">
        <v>1</v>
      </c>
      <c r="F346" s="2">
        <v>3.52621831E-8</v>
      </c>
      <c r="G346" s="3">
        <v>5.040431805442695E-11</v>
      </c>
      <c r="H346" s="2">
        <v>2.45692565E-10</v>
      </c>
      <c r="I346" s="3"/>
      <c r="K346" s="47"/>
      <c r="N346" s="119"/>
      <c r="P346" s="47"/>
      <c r="R346" s="118"/>
      <c r="S346" s="49"/>
    </row>
    <row r="347">
      <c r="D347" s="1" t="s">
        <v>279</v>
      </c>
      <c r="E347" s="1" t="s">
        <v>1</v>
      </c>
      <c r="F347" s="2">
        <v>1.2275933E-5</v>
      </c>
      <c r="G347" s="3">
        <v>1.5793569234040607E-8</v>
      </c>
      <c r="H347" s="2">
        <v>1.6160355E-7</v>
      </c>
      <c r="I347" s="3"/>
      <c r="K347" s="47"/>
      <c r="N347" s="119"/>
      <c r="P347" s="47"/>
      <c r="R347" s="118"/>
      <c r="S347" s="49"/>
    </row>
    <row r="348">
      <c r="D348" s="1" t="s">
        <v>280</v>
      </c>
      <c r="E348" s="1" t="s">
        <v>1</v>
      </c>
      <c r="F348" s="2">
        <v>7.2310061E-10</v>
      </c>
      <c r="G348" s="3">
        <v>2.6868665299228514E-12</v>
      </c>
      <c r="H348" s="2">
        <v>1.2904451E-11</v>
      </c>
      <c r="I348" s="3"/>
      <c r="K348" s="47"/>
      <c r="N348" s="119"/>
      <c r="P348" s="47"/>
      <c r="R348" s="118"/>
      <c r="S348" s="49"/>
    </row>
    <row r="349">
      <c r="D349" s="1" t="s">
        <v>281</v>
      </c>
      <c r="E349" s="1" t="s">
        <v>1</v>
      </c>
      <c r="F349" s="2">
        <v>1.527328933E-8</v>
      </c>
      <c r="G349" s="3">
        <v>4.918582749714726E-11</v>
      </c>
      <c r="H349" s="2">
        <v>7.00203888E-11</v>
      </c>
      <c r="I349" s="3"/>
      <c r="K349" s="47"/>
      <c r="N349" s="119"/>
      <c r="P349" s="47"/>
      <c r="R349" s="118"/>
      <c r="S349" s="49"/>
    </row>
    <row r="350">
      <c r="D350" s="1" t="s">
        <v>282</v>
      </c>
      <c r="E350" s="1" t="s">
        <v>1</v>
      </c>
      <c r="F350" s="2">
        <v>2.7903628E-13</v>
      </c>
      <c r="G350" s="3">
        <v>2.719680325082717E-14</v>
      </c>
      <c r="H350" s="2">
        <v>5.9797552E-16</v>
      </c>
      <c r="I350" s="3"/>
      <c r="K350" s="47"/>
      <c r="N350" s="119"/>
      <c r="P350" s="47"/>
      <c r="R350" s="118"/>
      <c r="S350" s="49"/>
    </row>
    <row r="351">
      <c r="D351" s="1" t="s">
        <v>283</v>
      </c>
      <c r="E351" s="1" t="s">
        <v>1</v>
      </c>
      <c r="F351" s="2">
        <v>5.7964417E-11</v>
      </c>
      <c r="G351" s="3">
        <v>1.1975429360624735E-9</v>
      </c>
      <c r="H351" s="2">
        <v>2.0308455E-15</v>
      </c>
      <c r="I351" s="3"/>
      <c r="K351" s="47"/>
      <c r="N351" s="119"/>
      <c r="P351" s="47"/>
      <c r="R351" s="118"/>
      <c r="S351" s="49"/>
    </row>
    <row r="352">
      <c r="D352" s="1" t="s">
        <v>284</v>
      </c>
      <c r="E352" s="1" t="s">
        <v>1</v>
      </c>
      <c r="F352" s="3">
        <v>4.1419297E-4</v>
      </c>
      <c r="G352" s="3">
        <v>9.24367047943968E-5</v>
      </c>
      <c r="H352" s="2">
        <v>3.5641608E-6</v>
      </c>
      <c r="I352" s="3"/>
      <c r="K352" s="47"/>
      <c r="N352" s="119"/>
      <c r="P352" s="47"/>
      <c r="R352" s="118"/>
      <c r="S352" s="49"/>
    </row>
    <row r="353">
      <c r="D353" s="1" t="s">
        <v>285</v>
      </c>
      <c r="E353" s="1" t="s">
        <v>1</v>
      </c>
      <c r="F353" s="3">
        <v>0.00375308741988</v>
      </c>
      <c r="G353" s="3">
        <v>5.788976760388034E-4</v>
      </c>
      <c r="H353" s="3">
        <v>1.80969632524E-4</v>
      </c>
      <c r="I353" s="3"/>
      <c r="K353" s="47"/>
      <c r="N353" s="119"/>
      <c r="P353" s="47"/>
      <c r="R353" s="118"/>
      <c r="S353" s="49"/>
    </row>
    <row r="354">
      <c r="D354" s="1" t="s">
        <v>286</v>
      </c>
      <c r="E354" s="1" t="s">
        <v>1</v>
      </c>
      <c r="F354" s="3">
        <v>0.0056709249</v>
      </c>
      <c r="G354" s="3">
        <v>3.817310345927712E-6</v>
      </c>
      <c r="H354" s="3">
        <v>0.0032036811</v>
      </c>
      <c r="I354" s="3"/>
      <c r="K354" s="47"/>
      <c r="N354" s="119"/>
      <c r="P354" s="47"/>
      <c r="R354" s="118"/>
      <c r="S354" s="49"/>
    </row>
    <row r="355">
      <c r="D355" s="1" t="s">
        <v>287</v>
      </c>
      <c r="E355" s="1" t="s">
        <v>1</v>
      </c>
      <c r="F355" s="2">
        <v>6.5307571E-15</v>
      </c>
      <c r="G355" s="3">
        <v>6.947757479960545E-15</v>
      </c>
      <c r="H355" s="2">
        <v>1.3347515E-17</v>
      </c>
      <c r="I355" s="3"/>
      <c r="K355" s="47"/>
      <c r="N355" s="119"/>
      <c r="P355" s="47"/>
      <c r="R355" s="118"/>
      <c r="S355" s="49"/>
    </row>
    <row r="356">
      <c r="D356" s="1" t="s">
        <v>288</v>
      </c>
      <c r="E356" s="1" t="s">
        <v>1</v>
      </c>
      <c r="F356" s="2">
        <v>1.58599698E-8</v>
      </c>
      <c r="G356" s="3">
        <v>6.103556459830105E-9</v>
      </c>
      <c r="H356" s="2">
        <v>2.50566069E-10</v>
      </c>
      <c r="I356" s="3"/>
      <c r="K356" s="47"/>
      <c r="N356" s="119"/>
      <c r="P356" s="47"/>
      <c r="R356" s="118"/>
      <c r="S356" s="49"/>
    </row>
    <row r="357">
      <c r="D357" s="1" t="s">
        <v>289</v>
      </c>
      <c r="E357" s="1" t="s">
        <v>1</v>
      </c>
      <c r="F357" s="2">
        <v>6.2593749E-18</v>
      </c>
      <c r="G357" s="3">
        <v>1.9057146569870115E-19</v>
      </c>
      <c r="H357" s="2">
        <v>5.7637779E-20</v>
      </c>
      <c r="I357" s="3"/>
      <c r="K357" s="47"/>
      <c r="N357" s="119"/>
      <c r="P357" s="47"/>
      <c r="R357" s="118"/>
      <c r="S357" s="49"/>
    </row>
    <row r="358">
      <c r="D358" s="1" t="s">
        <v>290</v>
      </c>
      <c r="E358" s="1" t="s">
        <v>1</v>
      </c>
      <c r="F358" s="3">
        <v>1.5827726179E-4</v>
      </c>
      <c r="G358" s="3">
        <v>7.073897291188908E-8</v>
      </c>
      <c r="H358" s="2">
        <v>3.20613006E-7</v>
      </c>
      <c r="I358" s="3"/>
      <c r="K358" s="47"/>
      <c r="N358" s="119"/>
      <c r="P358" s="47"/>
      <c r="R358" s="118"/>
      <c r="S358" s="49"/>
    </row>
    <row r="359">
      <c r="D359" s="1" t="s">
        <v>291</v>
      </c>
      <c r="E359" s="1" t="s">
        <v>1</v>
      </c>
      <c r="F359" s="2">
        <v>1.75675985E-7</v>
      </c>
      <c r="G359" s="3">
        <v>1.7073373121897352E-8</v>
      </c>
      <c r="H359" s="2">
        <v>2.4306584E-9</v>
      </c>
      <c r="I359" s="3"/>
      <c r="K359" s="47"/>
      <c r="N359" s="119"/>
      <c r="P359" s="47"/>
      <c r="R359" s="118"/>
      <c r="S359" s="49"/>
    </row>
    <row r="360">
      <c r="D360" s="1" t="s">
        <v>292</v>
      </c>
      <c r="E360" s="1" t="s">
        <v>1</v>
      </c>
      <c r="F360" s="2">
        <v>1.9681316E-7</v>
      </c>
      <c r="G360" s="3">
        <v>1.2534921083501376E-8</v>
      </c>
      <c r="H360" s="2">
        <v>8.2713975E-10</v>
      </c>
      <c r="I360" s="3"/>
      <c r="K360" s="47"/>
      <c r="N360" s="119"/>
      <c r="P360" s="47"/>
      <c r="R360" s="118"/>
      <c r="S360" s="49"/>
    </row>
    <row r="361">
      <c r="D361" s="1" t="s">
        <v>293</v>
      </c>
      <c r="E361" s="1" t="s">
        <v>1</v>
      </c>
      <c r="F361" s="2">
        <v>9.6256899E-9</v>
      </c>
      <c r="G361" s="3">
        <v>3.576673034824743E-11</v>
      </c>
      <c r="H361" s="2">
        <v>1.7178003E-10</v>
      </c>
      <c r="I361" s="3"/>
      <c r="K361" s="47"/>
      <c r="N361" s="119"/>
      <c r="P361" s="47"/>
      <c r="R361" s="118"/>
      <c r="S361" s="49"/>
    </row>
    <row r="362">
      <c r="D362" s="1" t="s">
        <v>294</v>
      </c>
      <c r="E362" s="1" t="s">
        <v>1</v>
      </c>
      <c r="F362" s="2">
        <v>4.0977724E-10</v>
      </c>
      <c r="G362" s="3">
        <v>2.4855268551770977E-11</v>
      </c>
      <c r="H362" s="2">
        <v>3.6114093E-12</v>
      </c>
      <c r="I362" s="3"/>
      <c r="K362" s="47"/>
      <c r="N362" s="119"/>
      <c r="P362" s="47"/>
      <c r="R362" s="118"/>
      <c r="S362" s="49"/>
    </row>
    <row r="363">
      <c r="D363" s="1" t="s">
        <v>295</v>
      </c>
      <c r="E363" s="1" t="s">
        <v>1</v>
      </c>
      <c r="F363" s="3">
        <v>0.0016501063</v>
      </c>
      <c r="G363" s="3">
        <v>6.604060251796512E-7</v>
      </c>
      <c r="H363" s="2">
        <v>3.6418177E-6</v>
      </c>
      <c r="I363" s="3"/>
      <c r="K363" s="47"/>
      <c r="N363" s="119"/>
      <c r="P363" s="47"/>
      <c r="R363" s="118"/>
      <c r="S363" s="49"/>
    </row>
    <row r="364">
      <c r="D364" s="1" t="s">
        <v>296</v>
      </c>
      <c r="E364" s="1" t="s">
        <v>1</v>
      </c>
      <c r="F364" s="2">
        <v>1.5992354406E-5</v>
      </c>
      <c r="G364" s="3">
        <v>5.8642295645725054E-8</v>
      </c>
      <c r="H364" s="2">
        <v>2.403098041E-7</v>
      </c>
      <c r="I364" s="3"/>
      <c r="K364" s="47"/>
      <c r="N364" s="119"/>
      <c r="P364" s="47"/>
      <c r="R364" s="118"/>
      <c r="S364" s="49"/>
    </row>
    <row r="365">
      <c r="D365" s="1" t="s">
        <v>297</v>
      </c>
      <c r="E365" s="1" t="s">
        <v>1</v>
      </c>
      <c r="F365" s="2">
        <v>4.2181246E-14</v>
      </c>
      <c r="G365" s="3">
        <v>1.2769747308870913E-15</v>
      </c>
      <c r="H365" s="2">
        <v>3.863305E-16</v>
      </c>
      <c r="I365" s="3"/>
      <c r="K365" s="47"/>
      <c r="N365" s="119"/>
      <c r="P365" s="47"/>
      <c r="R365" s="118"/>
      <c r="S365" s="49"/>
    </row>
    <row r="366">
      <c r="D366" s="1" t="s">
        <v>298</v>
      </c>
      <c r="E366" s="1" t="s">
        <v>1</v>
      </c>
      <c r="F366" s="2">
        <v>1.1216314E-5</v>
      </c>
      <c r="G366" s="3">
        <v>7.683046020922081E-9</v>
      </c>
      <c r="H366" s="2">
        <v>3.0570162E-8</v>
      </c>
      <c r="I366" s="3"/>
      <c r="K366" s="47"/>
      <c r="N366" s="119"/>
      <c r="P366" s="47"/>
      <c r="R366" s="118"/>
      <c r="S366" s="49"/>
    </row>
    <row r="367">
      <c r="D367" s="1" t="s">
        <v>299</v>
      </c>
      <c r="E367" s="1" t="s">
        <v>1</v>
      </c>
      <c r="F367" s="2">
        <v>3.7638223E-9</v>
      </c>
      <c r="G367" s="3">
        <v>3.127919358562291E-11</v>
      </c>
      <c r="H367" s="2">
        <v>3.8597547E-11</v>
      </c>
      <c r="I367" s="3"/>
      <c r="K367" s="47"/>
      <c r="N367" s="119"/>
      <c r="P367" s="47"/>
      <c r="R367" s="118"/>
      <c r="S367" s="49"/>
    </row>
    <row r="368">
      <c r="D368" s="1" t="s">
        <v>300</v>
      </c>
      <c r="E368" s="1" t="s">
        <v>1</v>
      </c>
      <c r="F368" s="2">
        <v>9.1276068E-8</v>
      </c>
      <c r="G368" s="3">
        <v>3.503197652012669E-7</v>
      </c>
      <c r="H368" s="2">
        <v>9.0729302E-10</v>
      </c>
      <c r="I368" s="3"/>
      <c r="K368" s="47"/>
      <c r="N368" s="119"/>
      <c r="P368" s="47"/>
      <c r="R368" s="118"/>
      <c r="S368" s="49"/>
    </row>
    <row r="369">
      <c r="D369" s="1" t="s">
        <v>301</v>
      </c>
      <c r="E369" s="1" t="s">
        <v>1</v>
      </c>
      <c r="F369" s="2">
        <v>5.377922E-7</v>
      </c>
      <c r="G369" s="3">
        <v>1.2814679951468255E-7</v>
      </c>
      <c r="H369" s="2">
        <v>5.290564E-9</v>
      </c>
      <c r="I369" s="3"/>
      <c r="K369" s="47"/>
      <c r="N369" s="119"/>
      <c r="P369" s="47"/>
      <c r="R369" s="118"/>
      <c r="S369" s="49"/>
    </row>
    <row r="370">
      <c r="D370" s="1" t="s">
        <v>302</v>
      </c>
      <c r="E370" s="1" t="s">
        <v>1</v>
      </c>
      <c r="F370" s="3">
        <v>7.5945888123E-4</v>
      </c>
      <c r="G370" s="3">
        <v>2.54898520949555E-6</v>
      </c>
      <c r="H370" s="3">
        <v>7.036479042123E-4</v>
      </c>
      <c r="I370" s="3"/>
      <c r="K370" s="47"/>
      <c r="N370" s="119"/>
      <c r="P370" s="47"/>
      <c r="R370" s="118"/>
      <c r="S370" s="49"/>
    </row>
    <row r="371">
      <c r="D371" s="1" t="s">
        <v>303</v>
      </c>
      <c r="E371" s="1" t="s">
        <v>1</v>
      </c>
      <c r="F371" s="2">
        <v>6.173955585E-6</v>
      </c>
      <c r="G371" s="3">
        <v>1.8448922506046007E-8</v>
      </c>
      <c r="H371" s="2">
        <v>7.09563834806E-7</v>
      </c>
      <c r="I371" s="3"/>
      <c r="K371" s="47"/>
      <c r="N371" s="119"/>
      <c r="P371" s="47"/>
      <c r="R371" s="118"/>
      <c r="S371" s="49"/>
    </row>
    <row r="372">
      <c r="D372" s="1" t="s">
        <v>304</v>
      </c>
      <c r="E372" s="1" t="s">
        <v>1</v>
      </c>
      <c r="F372" s="2">
        <v>8.0504156E-5</v>
      </c>
      <c r="G372" s="3">
        <v>6.3238845968477765E-9</v>
      </c>
      <c r="H372" s="2">
        <v>7.884661E-5</v>
      </c>
      <c r="I372" s="3"/>
      <c r="K372" s="47"/>
      <c r="N372" s="119"/>
      <c r="P372" s="47"/>
      <c r="R372" s="118"/>
      <c r="S372" s="49"/>
    </row>
    <row r="373">
      <c r="D373" s="1" t="s">
        <v>305</v>
      </c>
      <c r="E373" s="1" t="s">
        <v>1</v>
      </c>
      <c r="F373" s="2">
        <v>2.167627252E-16</v>
      </c>
      <c r="G373" s="3">
        <v>4.472987058586643E-15</v>
      </c>
      <c r="H373" s="2">
        <v>7.491565153E-21</v>
      </c>
      <c r="I373" s="3"/>
      <c r="K373" s="47"/>
      <c r="N373" s="119"/>
      <c r="P373" s="47"/>
      <c r="R373" s="118"/>
      <c r="S373" s="49"/>
    </row>
    <row r="374">
      <c r="D374" s="1" t="s">
        <v>306</v>
      </c>
      <c r="E374" s="1" t="s">
        <v>1</v>
      </c>
      <c r="F374" s="2">
        <v>1.7495395E-10</v>
      </c>
      <c r="G374" s="3">
        <v>3.592855699852301E-9</v>
      </c>
      <c r="H374" s="2">
        <v>8.3529424E-15</v>
      </c>
      <c r="I374" s="3"/>
      <c r="K374" s="47"/>
      <c r="N374" s="119"/>
      <c r="P374" s="47"/>
      <c r="R374" s="118"/>
      <c r="S374" s="49"/>
    </row>
    <row r="375">
      <c r="D375" s="1" t="s">
        <v>307</v>
      </c>
      <c r="E375" s="1" t="s">
        <v>1</v>
      </c>
      <c r="F375" s="2">
        <v>3.5770523E-17</v>
      </c>
      <c r="G375" s="3">
        <v>7.148569609907905E-16</v>
      </c>
      <c r="H375" s="2">
        <v>3.6264521E-21</v>
      </c>
      <c r="I375" s="3"/>
      <c r="K375" s="47"/>
      <c r="N375" s="119"/>
      <c r="P375" s="47"/>
      <c r="R375" s="118"/>
      <c r="S375" s="49"/>
    </row>
    <row r="376">
      <c r="D376" s="1" t="s">
        <v>308</v>
      </c>
      <c r="E376" s="1" t="s">
        <v>1</v>
      </c>
      <c r="F376" s="2">
        <v>1.880708E-14</v>
      </c>
      <c r="G376" s="3">
        <v>7.649815207553185E-16</v>
      </c>
      <c r="H376" s="2">
        <v>4.0413275E-17</v>
      </c>
      <c r="I376" s="3"/>
      <c r="K376" s="47"/>
      <c r="N376" s="119"/>
      <c r="P376" s="47"/>
      <c r="R376" s="118"/>
      <c r="S376" s="49"/>
    </row>
    <row r="377">
      <c r="D377" s="1" t="s">
        <v>309</v>
      </c>
      <c r="E377" s="1" t="s">
        <v>1</v>
      </c>
      <c r="F377" s="2">
        <v>3.333162001E-12</v>
      </c>
      <c r="G377" s="3">
        <v>1.502929349377039E-11</v>
      </c>
      <c r="H377" s="2">
        <v>3.175271982E-14</v>
      </c>
      <c r="I377" s="3"/>
      <c r="K377" s="47"/>
      <c r="N377" s="119"/>
      <c r="P377" s="47"/>
      <c r="R377" s="118"/>
      <c r="S377" s="49"/>
    </row>
    <row r="378">
      <c r="D378" s="1" t="s">
        <v>310</v>
      </c>
      <c r="E378" s="1" t="s">
        <v>1</v>
      </c>
      <c r="F378" s="2">
        <v>2.8432793085E-5</v>
      </c>
      <c r="G378" s="3">
        <v>1.1235916341496924E-5</v>
      </c>
      <c r="H378" s="2">
        <v>3.7542940599E-7</v>
      </c>
      <c r="I378" s="3"/>
      <c r="K378" s="47"/>
      <c r="N378" s="119"/>
      <c r="P378" s="47"/>
      <c r="R378" s="118"/>
      <c r="S378" s="49"/>
    </row>
    <row r="379">
      <c r="D379" s="1" t="s">
        <v>311</v>
      </c>
      <c r="E379" s="1" t="s">
        <v>1</v>
      </c>
      <c r="F379" s="2">
        <v>6.4616494162976E-5</v>
      </c>
      <c r="G379" s="3">
        <v>1.452421444749827E-8</v>
      </c>
      <c r="H379" s="2">
        <v>2.9577906779954E-8</v>
      </c>
      <c r="I379" s="3"/>
      <c r="K379" s="47"/>
      <c r="N379" s="119"/>
      <c r="P379" s="47"/>
      <c r="R379" s="118"/>
      <c r="S379" s="49"/>
    </row>
    <row r="380">
      <c r="D380" s="1" t="s">
        <v>312</v>
      </c>
      <c r="E380" s="1" t="s">
        <v>1</v>
      </c>
      <c r="F380" s="2">
        <v>6.1043247E-7</v>
      </c>
      <c r="G380" s="3">
        <v>1.8710642243808863E-10</v>
      </c>
      <c r="H380" s="2">
        <v>2.7991222E-10</v>
      </c>
      <c r="I380" s="3"/>
      <c r="K380" s="47"/>
      <c r="N380" s="119"/>
      <c r="P380" s="47"/>
      <c r="R380" s="118"/>
      <c r="S380" s="49"/>
    </row>
    <row r="381">
      <c r="D381" s="1" t="s">
        <v>313</v>
      </c>
      <c r="E381" s="1" t="s">
        <v>1</v>
      </c>
      <c r="F381" s="2">
        <v>5.8325788E-7</v>
      </c>
      <c r="G381" s="3">
        <v>8.747436730799521E-8</v>
      </c>
      <c r="H381" s="2">
        <v>3.7484224E-9</v>
      </c>
      <c r="I381" s="3"/>
      <c r="K381" s="47"/>
      <c r="N381" s="119"/>
      <c r="P381" s="47"/>
      <c r="R381" s="118"/>
      <c r="S381" s="49"/>
    </row>
    <row r="382">
      <c r="D382" s="1" t="s">
        <v>314</v>
      </c>
      <c r="E382" s="1" t="s">
        <v>1</v>
      </c>
      <c r="F382" s="2">
        <v>7.1725009E-7</v>
      </c>
      <c r="G382" s="3">
        <v>7.124738759246304E-11</v>
      </c>
      <c r="H382" s="2">
        <v>8.5290212E-13</v>
      </c>
      <c r="I382" s="3"/>
      <c r="K382" s="47"/>
      <c r="N382" s="119"/>
      <c r="P382" s="47"/>
      <c r="R382" s="118"/>
      <c r="S382" s="49"/>
    </row>
    <row r="383">
      <c r="D383" s="1" t="s">
        <v>315</v>
      </c>
      <c r="E383" s="1" t="s">
        <v>1</v>
      </c>
      <c r="F383" s="2">
        <v>3.1184787E-7</v>
      </c>
      <c r="G383" s="3">
        <v>3.0977125341801983E-11</v>
      </c>
      <c r="H383" s="2">
        <v>3.7082728E-13</v>
      </c>
      <c r="I383" s="3"/>
      <c r="K383" s="47"/>
      <c r="N383" s="119"/>
      <c r="P383" s="47"/>
      <c r="R383" s="118"/>
      <c r="S383" s="49"/>
    </row>
    <row r="384">
      <c r="D384" s="1" t="s">
        <v>316</v>
      </c>
      <c r="E384" s="1" t="s">
        <v>1</v>
      </c>
      <c r="F384" s="2">
        <v>2.8553094E-7</v>
      </c>
      <c r="G384" s="3">
        <v>2.6104419023080994E-14</v>
      </c>
      <c r="H384" s="2">
        <v>1.7388688E-13</v>
      </c>
      <c r="I384" s="3"/>
      <c r="K384" s="47"/>
      <c r="N384" s="119"/>
      <c r="P384" s="47"/>
      <c r="R384" s="118"/>
      <c r="S384" s="49"/>
    </row>
    <row r="385">
      <c r="D385" s="1" t="s">
        <v>317</v>
      </c>
      <c r="E385" s="1" t="s">
        <v>1</v>
      </c>
      <c r="F385" s="2">
        <v>6.8528676E-7</v>
      </c>
      <c r="G385" s="3">
        <v>6.265174861131745E-14</v>
      </c>
      <c r="H385" s="2">
        <v>4.1733612E-13</v>
      </c>
      <c r="I385" s="3"/>
      <c r="K385" s="47"/>
      <c r="N385" s="119"/>
      <c r="P385" s="47"/>
      <c r="R385" s="118"/>
      <c r="S385" s="49"/>
    </row>
    <row r="386">
      <c r="D386" s="1" t="s">
        <v>318</v>
      </c>
      <c r="E386" s="1" t="s">
        <v>1</v>
      </c>
      <c r="F386" s="2">
        <v>9.66463009E-10</v>
      </c>
      <c r="G386" s="3">
        <v>2.8718498880330722E-11</v>
      </c>
      <c r="H386" s="2">
        <v>9.93921362E-12</v>
      </c>
      <c r="I386" s="3"/>
      <c r="K386" s="47"/>
      <c r="N386" s="119"/>
      <c r="P386" s="47"/>
      <c r="R386" s="118"/>
      <c r="S386" s="49"/>
    </row>
    <row r="387">
      <c r="D387" s="1" t="s">
        <v>319</v>
      </c>
      <c r="E387" s="1" t="s">
        <v>1</v>
      </c>
      <c r="F387" s="2">
        <v>2.6737402E-8</v>
      </c>
      <c r="G387" s="3">
        <v>3.441704923832352E-10</v>
      </c>
      <c r="H387" s="2">
        <v>2.7835327E-11</v>
      </c>
      <c r="I387" s="3"/>
      <c r="K387" s="47"/>
      <c r="N387" s="119"/>
      <c r="P387" s="47"/>
      <c r="R387" s="118"/>
      <c r="S387" s="49"/>
    </row>
    <row r="388">
      <c r="D388" s="1" t="s">
        <v>320</v>
      </c>
      <c r="E388" s="1" t="s">
        <v>1</v>
      </c>
      <c r="F388" s="2">
        <v>6.13474847E-7</v>
      </c>
      <c r="G388" s="3">
        <v>8.025226924863871E-10</v>
      </c>
      <c r="H388" s="2">
        <v>7.64084908E-9</v>
      </c>
      <c r="I388" s="3"/>
      <c r="K388" s="47"/>
      <c r="N388" s="119"/>
      <c r="P388" s="47"/>
      <c r="R388" s="118"/>
      <c r="S388" s="49"/>
    </row>
    <row r="389">
      <c r="D389" s="1" t="s">
        <v>321</v>
      </c>
      <c r="E389" s="1" t="s">
        <v>1</v>
      </c>
      <c r="F389" s="2">
        <v>4.0699461E-9</v>
      </c>
      <c r="G389" s="3">
        <v>1.0961078523559202E-9</v>
      </c>
      <c r="H389" s="2">
        <v>5.1964351E-11</v>
      </c>
      <c r="I389" s="3"/>
      <c r="K389" s="47"/>
      <c r="N389" s="119"/>
      <c r="P389" s="47"/>
      <c r="R389" s="118"/>
      <c r="S389" s="49"/>
    </row>
    <row r="390">
      <c r="D390" s="1" t="s">
        <v>322</v>
      </c>
      <c r="E390" s="1" t="s">
        <v>1</v>
      </c>
      <c r="F390" s="2">
        <v>7.8257641E-10</v>
      </c>
      <c r="G390" s="3">
        <v>2.907864214127395E-12</v>
      </c>
      <c r="H390" s="2">
        <v>1.3965856E-11</v>
      </c>
      <c r="I390" s="3"/>
      <c r="K390" s="47"/>
      <c r="N390" s="119"/>
      <c r="P390" s="47"/>
      <c r="R390" s="118"/>
      <c r="S390" s="49"/>
    </row>
    <row r="391">
      <c r="D391" s="1" t="s">
        <v>323</v>
      </c>
      <c r="E391" s="1" t="s">
        <v>1</v>
      </c>
      <c r="F391" s="2">
        <v>1.50137424704635E-6</v>
      </c>
      <c r="G391" s="3">
        <v>5.564453579264037E-9</v>
      </c>
      <c r="H391" s="2">
        <v>4.27216472156128E-8</v>
      </c>
      <c r="I391" s="3"/>
      <c r="K391" s="47"/>
      <c r="N391" s="119"/>
      <c r="P391" s="47"/>
      <c r="R391" s="118"/>
      <c r="S391" s="49"/>
    </row>
    <row r="392">
      <c r="D392" s="1" t="s">
        <v>324</v>
      </c>
      <c r="E392" s="1" t="s">
        <v>1</v>
      </c>
      <c r="F392" s="2">
        <v>4.8851654E-5</v>
      </c>
      <c r="G392" s="3">
        <v>1.679544478697933E-8</v>
      </c>
      <c r="H392" s="2">
        <v>7.0834243E-6</v>
      </c>
      <c r="I392" s="3"/>
      <c r="K392" s="47"/>
      <c r="N392" s="119"/>
      <c r="P392" s="47"/>
      <c r="R392" s="118"/>
      <c r="S392" s="49"/>
    </row>
    <row r="393">
      <c r="D393" s="1" t="s">
        <v>325</v>
      </c>
      <c r="E393" s="1" t="s">
        <v>1</v>
      </c>
      <c r="F393" s="2">
        <v>3.769643224E-5</v>
      </c>
      <c r="G393" s="3">
        <v>6.6960623422829405E-6</v>
      </c>
      <c r="H393" s="2">
        <v>4.360274844E-7</v>
      </c>
      <c r="I393" s="3"/>
      <c r="K393" s="47"/>
      <c r="N393" s="119"/>
      <c r="P393" s="47"/>
      <c r="R393" s="118"/>
      <c r="S393" s="49"/>
    </row>
    <row r="394">
      <c r="D394" s="1" t="s">
        <v>326</v>
      </c>
      <c r="E394" s="1" t="s">
        <v>1</v>
      </c>
      <c r="F394" s="2">
        <v>7.2630015E-5</v>
      </c>
      <c r="G394" s="3">
        <v>8.532808199113825E-6</v>
      </c>
      <c r="H394" s="2">
        <v>5.9255958E-7</v>
      </c>
      <c r="I394" s="3"/>
      <c r="K394" s="47"/>
      <c r="N394" s="119"/>
      <c r="P394" s="47"/>
      <c r="R394" s="118"/>
      <c r="S394" s="49"/>
    </row>
    <row r="395">
      <c r="D395" s="1" t="s">
        <v>327</v>
      </c>
      <c r="E395" s="1" t="s">
        <v>1</v>
      </c>
      <c r="F395" s="3">
        <v>0.00850417688</v>
      </c>
      <c r="G395" s="3">
        <v>1.083335876595156E-4</v>
      </c>
      <c r="H395" s="2">
        <v>4.3696227E-5</v>
      </c>
      <c r="I395" s="3"/>
      <c r="K395" s="47"/>
      <c r="N395" s="119"/>
      <c r="P395" s="47"/>
      <c r="R395" s="118"/>
      <c r="S395" s="49"/>
    </row>
    <row r="396">
      <c r="D396" s="1" t="s">
        <v>328</v>
      </c>
      <c r="E396" s="1" t="s">
        <v>1</v>
      </c>
      <c r="F396" s="2">
        <v>6.9372365E-5</v>
      </c>
      <c r="G396" s="3">
        <v>3.195363932018458E-6</v>
      </c>
      <c r="H396" s="2">
        <v>9.7502378E-7</v>
      </c>
      <c r="I396" s="3"/>
      <c r="K396" s="47"/>
      <c r="N396" s="119"/>
      <c r="P396" s="47"/>
      <c r="R396" s="118"/>
      <c r="S396" s="49"/>
    </row>
    <row r="397">
      <c r="D397" s="1" t="s">
        <v>329</v>
      </c>
      <c r="E397" s="1" t="s">
        <v>1</v>
      </c>
      <c r="F397" s="2">
        <v>1.8625319E-6</v>
      </c>
      <c r="G397" s="3">
        <v>6.920716618050336E-9</v>
      </c>
      <c r="H397" s="2">
        <v>3.3238738E-8</v>
      </c>
      <c r="I397" s="3"/>
      <c r="K397" s="47"/>
      <c r="N397" s="119"/>
      <c r="P397" s="47"/>
      <c r="R397" s="118"/>
      <c r="S397" s="49"/>
    </row>
    <row r="398">
      <c r="D398" s="1" t="s">
        <v>330</v>
      </c>
      <c r="E398" s="1" t="s">
        <v>1</v>
      </c>
      <c r="F398" s="2">
        <v>1.364614518E-5</v>
      </c>
      <c r="G398" s="3">
        <v>3.7431341616452845E-7</v>
      </c>
      <c r="H398" s="2">
        <v>3.5662218985E-6</v>
      </c>
      <c r="I398" s="3"/>
      <c r="K398" s="47"/>
      <c r="N398" s="119"/>
      <c r="P398" s="47"/>
      <c r="R398" s="118"/>
      <c r="S398" s="49"/>
    </row>
    <row r="399">
      <c r="D399" s="1" t="s">
        <v>331</v>
      </c>
      <c r="E399" s="1" t="s">
        <v>1</v>
      </c>
      <c r="F399" s="3">
        <v>0.11546604</v>
      </c>
      <c r="G399" s="3">
        <v>1.5242026523351905E-4</v>
      </c>
      <c r="H399" s="3">
        <v>0.0019992094</v>
      </c>
      <c r="I399" s="3"/>
      <c r="K399" s="47"/>
      <c r="N399" s="119"/>
      <c r="P399" s="47"/>
      <c r="R399" s="118"/>
      <c r="S399" s="49"/>
    </row>
    <row r="400">
      <c r="D400" s="1" t="s">
        <v>332</v>
      </c>
      <c r="E400" s="1" t="s">
        <v>1</v>
      </c>
      <c r="F400" s="2">
        <v>1.223237542E-16</v>
      </c>
      <c r="G400" s="3">
        <v>2.5271887645356325E-15</v>
      </c>
      <c r="H400" s="2">
        <v>4.26331702E-21</v>
      </c>
      <c r="I400" s="3"/>
      <c r="K400" s="47"/>
      <c r="N400" s="119"/>
      <c r="P400" s="47"/>
      <c r="R400" s="118"/>
      <c r="S400" s="49"/>
    </row>
    <row r="401">
      <c r="D401" s="1" t="s">
        <v>333</v>
      </c>
      <c r="E401" s="1" t="s">
        <v>1</v>
      </c>
      <c r="F401" s="2">
        <v>2.6913969E-12</v>
      </c>
      <c r="G401" s="3">
        <v>7.912480028584609E-13</v>
      </c>
      <c r="H401" s="2">
        <v>3.4609246E-14</v>
      </c>
      <c r="I401" s="3"/>
      <c r="K401" s="47"/>
      <c r="N401" s="119"/>
      <c r="P401" s="47"/>
      <c r="R401" s="118"/>
      <c r="S401" s="49"/>
    </row>
    <row r="402">
      <c r="D402" s="1" t="s">
        <v>334</v>
      </c>
      <c r="E402" s="1" t="s">
        <v>1</v>
      </c>
      <c r="F402" s="2">
        <v>1.260357E-11</v>
      </c>
      <c r="G402" s="3">
        <v>2.245524147054269E-13</v>
      </c>
      <c r="H402" s="2">
        <v>5.5185227E-14</v>
      </c>
      <c r="I402" s="3"/>
      <c r="K402" s="47"/>
      <c r="N402" s="119"/>
      <c r="P402" s="47"/>
      <c r="R402" s="118"/>
      <c r="S402" s="49"/>
    </row>
    <row r="403">
      <c r="D403" s="1" t="s">
        <v>335</v>
      </c>
      <c r="E403" s="1" t="s">
        <v>1</v>
      </c>
      <c r="F403" s="2">
        <v>3.0233574E-10</v>
      </c>
      <c r="G403" s="3">
        <v>3.0896165193161376E-11</v>
      </c>
      <c r="H403" s="2">
        <v>5.1134976E-12</v>
      </c>
      <c r="I403" s="3"/>
      <c r="K403" s="47"/>
      <c r="N403" s="119"/>
      <c r="P403" s="47"/>
      <c r="R403" s="118"/>
      <c r="S403" s="49"/>
    </row>
    <row r="404">
      <c r="D404" s="1" t="s">
        <v>336</v>
      </c>
      <c r="E404" s="1" t="s">
        <v>1</v>
      </c>
      <c r="F404" s="2">
        <v>8.8411352E-9</v>
      </c>
      <c r="G404" s="3">
        <v>3.159339663155635E-11</v>
      </c>
      <c r="H404" s="2">
        <v>1.5530509E-10</v>
      </c>
      <c r="I404" s="3"/>
      <c r="K404" s="47"/>
      <c r="N404" s="119"/>
      <c r="P404" s="47"/>
      <c r="R404" s="118"/>
      <c r="S404" s="49"/>
    </row>
    <row r="405">
      <c r="D405" s="1" t="s">
        <v>337</v>
      </c>
      <c r="E405" s="1" t="s">
        <v>1</v>
      </c>
      <c r="F405" s="2">
        <v>2.4250118E-9</v>
      </c>
      <c r="G405" s="3">
        <v>9.009461052557857E-11</v>
      </c>
      <c r="H405" s="2">
        <v>3.1500695E-11</v>
      </c>
      <c r="I405" s="3"/>
      <c r="K405" s="47"/>
      <c r="N405" s="119"/>
      <c r="P405" s="47"/>
      <c r="R405" s="118"/>
      <c r="S405" s="49"/>
    </row>
    <row r="406">
      <c r="D406" s="1" t="s">
        <v>338</v>
      </c>
      <c r="E406" s="1" t="s">
        <v>10</v>
      </c>
      <c r="F406" s="3">
        <v>0.086056435</v>
      </c>
      <c r="G406" s="3">
        <v>2.872994057898797E-4</v>
      </c>
      <c r="H406" s="3">
        <v>0.0016003745</v>
      </c>
      <c r="I406" s="3"/>
      <c r="K406" s="47"/>
      <c r="N406" s="119"/>
      <c r="P406" s="47"/>
      <c r="R406" s="118"/>
      <c r="S406" s="49"/>
    </row>
    <row r="407">
      <c r="D407" s="1" t="s">
        <v>339</v>
      </c>
      <c r="E407" s="1" t="s">
        <v>10</v>
      </c>
      <c r="F407" s="3">
        <v>20.017288</v>
      </c>
      <c r="G407" s="3">
        <v>1.345661514530928</v>
      </c>
      <c r="H407" s="3">
        <v>0.31750329</v>
      </c>
      <c r="I407" s="3"/>
      <c r="K407" s="47"/>
      <c r="N407" s="119"/>
      <c r="P407" s="47"/>
      <c r="R407" s="118"/>
      <c r="S407" s="49"/>
    </row>
    <row r="408">
      <c r="D408" s="1" t="s">
        <v>340</v>
      </c>
      <c r="E408" s="1" t="s">
        <v>1</v>
      </c>
      <c r="F408" s="2">
        <v>2.8771929E-5</v>
      </c>
      <c r="G408" s="3">
        <v>5.190335284277136E-6</v>
      </c>
      <c r="H408" s="2">
        <v>3.3225659E-7</v>
      </c>
      <c r="I408" s="3"/>
      <c r="K408" s="47"/>
      <c r="N408" s="119"/>
      <c r="P408" s="47"/>
      <c r="R408" s="118"/>
      <c r="S408" s="49"/>
    </row>
    <row r="409">
      <c r="D409" s="1" t="s">
        <v>341</v>
      </c>
      <c r="E409" s="1" t="s">
        <v>1</v>
      </c>
      <c r="F409" s="2">
        <v>1.2152017E-5</v>
      </c>
      <c r="G409" s="3">
        <v>2.9657774300344133E-7</v>
      </c>
      <c r="H409" s="2">
        <v>8.2934688E-8</v>
      </c>
      <c r="I409" s="3"/>
      <c r="K409" s="47"/>
      <c r="N409" s="119"/>
      <c r="P409" s="47"/>
      <c r="R409" s="118"/>
      <c r="S409" s="49"/>
    </row>
    <row r="410">
      <c r="D410" s="1" t="s">
        <v>342</v>
      </c>
      <c r="E410" s="1" t="s">
        <v>1</v>
      </c>
      <c r="F410" s="3">
        <v>6.00201161459993</v>
      </c>
      <c r="G410" s="3">
        <v>0.23078821235449848</v>
      </c>
      <c r="H410" s="3">
        <v>0.544001673893039</v>
      </c>
      <c r="I410" s="3"/>
      <c r="K410" s="47"/>
      <c r="N410" s="119"/>
      <c r="P410" s="47"/>
      <c r="R410" s="118"/>
      <c r="S410" s="49"/>
    </row>
    <row r="411">
      <c r="D411" s="1" t="s">
        <v>343</v>
      </c>
      <c r="E411" s="1" t="s">
        <v>1</v>
      </c>
      <c r="F411" s="3">
        <v>0.168604537957</v>
      </c>
      <c r="G411" s="3">
        <v>0.017072526123750997</v>
      </c>
      <c r="H411" s="3">
        <v>0.00239958579615</v>
      </c>
      <c r="I411" s="3"/>
      <c r="K411" s="47"/>
      <c r="N411" s="119"/>
      <c r="P411" s="47"/>
      <c r="R411" s="118"/>
      <c r="S411" s="49"/>
    </row>
    <row r="412">
      <c r="D412" s="1" t="s">
        <v>344</v>
      </c>
      <c r="E412" s="1" t="s">
        <v>1</v>
      </c>
      <c r="F412" s="2">
        <v>4.4607372E-5</v>
      </c>
      <c r="G412" s="3">
        <v>2.21307239584272E-4</v>
      </c>
      <c r="H412" s="2">
        <v>6.4903858E-7</v>
      </c>
      <c r="I412" s="3"/>
      <c r="K412" s="47"/>
      <c r="N412" s="119"/>
      <c r="P412" s="47"/>
      <c r="R412" s="118"/>
      <c r="S412" s="49"/>
    </row>
    <row r="413">
      <c r="D413" s="1" t="s">
        <v>345</v>
      </c>
      <c r="E413" s="1" t="s">
        <v>1</v>
      </c>
      <c r="F413" s="2">
        <v>2.9396273E-10</v>
      </c>
      <c r="G413" s="3">
        <v>1.3831270223717856E-10</v>
      </c>
      <c r="H413" s="2">
        <v>4.8856828E-12</v>
      </c>
      <c r="I413" s="3"/>
      <c r="K413" s="47"/>
      <c r="N413" s="119"/>
      <c r="P413" s="47"/>
      <c r="R413" s="118"/>
      <c r="S413" s="49"/>
    </row>
    <row r="414">
      <c r="D414" s="1" t="s">
        <v>346</v>
      </c>
      <c r="E414" s="1" t="s">
        <v>1</v>
      </c>
      <c r="F414" s="3">
        <v>1.50465936946051E-4</v>
      </c>
      <c r="G414" s="3">
        <v>8.035974292846818E-8</v>
      </c>
      <c r="H414" s="2">
        <v>3.37583278100964E-7</v>
      </c>
      <c r="I414" s="3"/>
      <c r="K414" s="47"/>
      <c r="N414" s="119"/>
      <c r="P414" s="47"/>
      <c r="R414" s="118"/>
      <c r="S414" s="49"/>
    </row>
    <row r="415">
      <c r="D415" s="1" t="s">
        <v>34</v>
      </c>
      <c r="E415" s="1" t="s">
        <v>1</v>
      </c>
      <c r="F415" s="3">
        <v>0.0362142251171493</v>
      </c>
      <c r="G415" s="3">
        <v>0.0012943523716937462</v>
      </c>
      <c r="H415" s="2">
        <v>6.63706652267462E-5</v>
      </c>
      <c r="I415" s="3"/>
      <c r="K415" s="47"/>
      <c r="N415" s="119"/>
      <c r="P415" s="47"/>
      <c r="R415" s="118"/>
      <c r="S415" s="49"/>
    </row>
    <row r="416">
      <c r="D416" s="1" t="s">
        <v>347</v>
      </c>
      <c r="E416" s="1" t="s">
        <v>1</v>
      </c>
      <c r="F416" s="3">
        <v>5.2300020938E-4</v>
      </c>
      <c r="G416" s="3">
        <v>7.443865919141289E-4</v>
      </c>
      <c r="H416" s="2">
        <v>5.20638482E-6</v>
      </c>
      <c r="I416" s="3"/>
      <c r="K416" s="47"/>
      <c r="N416" s="119"/>
      <c r="P416" s="47"/>
      <c r="R416" s="118"/>
      <c r="S416" s="49"/>
    </row>
    <row r="417">
      <c r="D417" s="1" t="s">
        <v>35</v>
      </c>
      <c r="E417" s="1" t="s">
        <v>1</v>
      </c>
      <c r="F417" s="2">
        <v>9.3793205541E-8</v>
      </c>
      <c r="G417" s="3">
        <v>1.0431074536299531E-10</v>
      </c>
      <c r="H417" s="2">
        <v>2.5138792027E-10</v>
      </c>
      <c r="I417" s="3"/>
      <c r="K417" s="47"/>
      <c r="N417" s="119"/>
      <c r="P417" s="47"/>
      <c r="R417" s="118"/>
      <c r="S417" s="49"/>
    </row>
    <row r="418">
      <c r="D418" s="1" t="s">
        <v>348</v>
      </c>
      <c r="E418" s="1" t="s">
        <v>1</v>
      </c>
      <c r="F418" s="2">
        <v>3.7486781E-8</v>
      </c>
      <c r="G418" s="3">
        <v>1.34372325274152E-10</v>
      </c>
      <c r="H418" s="2">
        <v>6.8543005E-10</v>
      </c>
      <c r="I418" s="3"/>
      <c r="K418" s="47"/>
      <c r="N418" s="119"/>
      <c r="P418" s="47"/>
      <c r="R418" s="118"/>
      <c r="S418" s="49"/>
    </row>
    <row r="419">
      <c r="D419" s="1" t="s">
        <v>349</v>
      </c>
      <c r="E419" s="1" t="s">
        <v>1</v>
      </c>
      <c r="F419" s="2">
        <v>4.1387793E-8</v>
      </c>
      <c r="G419" s="3">
        <v>2.550395326683274E-10</v>
      </c>
      <c r="H419" s="2">
        <v>1.0529671E-10</v>
      </c>
      <c r="I419" s="3"/>
      <c r="K419" s="47"/>
      <c r="N419" s="119"/>
      <c r="P419" s="47"/>
      <c r="R419" s="118"/>
      <c r="S419" s="49"/>
    </row>
    <row r="420">
      <c r="D420" s="1" t="s">
        <v>350</v>
      </c>
      <c r="E420" s="1" t="s">
        <v>1</v>
      </c>
      <c r="F420" s="3">
        <v>2.66492831766682E-4</v>
      </c>
      <c r="G420" s="3">
        <v>9.49368026497097E-8</v>
      </c>
      <c r="H420" s="2">
        <v>2.05748338168E-8</v>
      </c>
      <c r="I420" s="3"/>
      <c r="K420" s="47"/>
      <c r="N420" s="119"/>
      <c r="P420" s="47"/>
      <c r="R420" s="118"/>
      <c r="S420" s="49"/>
    </row>
    <row r="421">
      <c r="D421" s="1" t="s">
        <v>351</v>
      </c>
      <c r="E421" s="1" t="s">
        <v>1</v>
      </c>
      <c r="F421" s="2">
        <v>5.2643487E-6</v>
      </c>
      <c r="G421" s="3">
        <v>4.019532036730215E-9</v>
      </c>
      <c r="H421" s="2">
        <v>4.1548576E-8</v>
      </c>
      <c r="I421" s="3"/>
      <c r="K421" s="47"/>
      <c r="N421" s="119"/>
      <c r="P421" s="47"/>
      <c r="R421" s="118"/>
      <c r="S421" s="49"/>
    </row>
    <row r="422">
      <c r="D422" s="1" t="s">
        <v>352</v>
      </c>
      <c r="E422" s="1" t="s">
        <v>1</v>
      </c>
      <c r="F422" s="2">
        <v>1.0462143E-5</v>
      </c>
      <c r="G422" s="3">
        <v>2.42958918644136E-6</v>
      </c>
      <c r="H422" s="2">
        <v>1.0412259E-7</v>
      </c>
      <c r="I422" s="3"/>
      <c r="K422" s="47"/>
      <c r="N422" s="119"/>
      <c r="P422" s="47"/>
      <c r="R422" s="118"/>
      <c r="S422" s="49"/>
    </row>
    <row r="423">
      <c r="D423" s="1" t="s">
        <v>353</v>
      </c>
      <c r="E423" s="1" t="s">
        <v>1</v>
      </c>
      <c r="F423" s="2">
        <v>4.9650061531675E-5</v>
      </c>
      <c r="G423" s="3">
        <v>1.1615610059093133E-5</v>
      </c>
      <c r="H423" s="2">
        <v>4.80075161713E-7</v>
      </c>
      <c r="I423" s="3"/>
      <c r="K423" s="47"/>
      <c r="N423" s="119"/>
      <c r="P423" s="47"/>
      <c r="R423" s="118"/>
      <c r="S423" s="49"/>
    </row>
    <row r="424">
      <c r="D424" s="1" t="s">
        <v>354</v>
      </c>
      <c r="E424" s="1" t="s">
        <v>1</v>
      </c>
      <c r="F424" s="2">
        <v>5.7413173E-15</v>
      </c>
      <c r="G424" s="3">
        <v>8.522658482293538E-16</v>
      </c>
      <c r="H424" s="2">
        <v>1.2273612E-17</v>
      </c>
      <c r="I424" s="3"/>
      <c r="K424" s="47"/>
      <c r="N424" s="119"/>
      <c r="P424" s="47"/>
      <c r="R424" s="118"/>
      <c r="S424" s="49"/>
    </row>
    <row r="425">
      <c r="D425" s="1" t="s">
        <v>355</v>
      </c>
      <c r="E425" s="1" t="s">
        <v>1</v>
      </c>
      <c r="F425" s="2">
        <v>1.3840113E-12</v>
      </c>
      <c r="G425" s="3">
        <v>5.009509737603389E-15</v>
      </c>
      <c r="H425" s="2">
        <v>6.0640825E-15</v>
      </c>
      <c r="I425" s="3"/>
      <c r="K425" s="47"/>
      <c r="N425" s="119"/>
      <c r="P425" s="47"/>
      <c r="R425" s="118"/>
      <c r="S425" s="49"/>
    </row>
    <row r="426">
      <c r="D426" s="1" t="s">
        <v>356</v>
      </c>
      <c r="E426" s="1" t="s">
        <v>1</v>
      </c>
      <c r="F426" s="2">
        <v>5.9317815E-14</v>
      </c>
      <c r="G426" s="3">
        <v>2.1470429905006754E-16</v>
      </c>
      <c r="H426" s="2">
        <v>2.5990259E-16</v>
      </c>
      <c r="I426" s="3"/>
      <c r="K426" s="47"/>
      <c r="N426" s="119"/>
      <c r="P426" s="47"/>
      <c r="R426" s="118"/>
      <c r="S426" s="49"/>
    </row>
    <row r="427">
      <c r="D427" s="1" t="s">
        <v>357</v>
      </c>
      <c r="E427" s="1" t="s">
        <v>10</v>
      </c>
      <c r="F427" s="3">
        <v>2.2252241E-4</v>
      </c>
      <c r="G427" s="3">
        <v>9.283784925790465E-7</v>
      </c>
      <c r="H427" s="2">
        <v>4.0697201E-6</v>
      </c>
      <c r="I427" s="3"/>
      <c r="K427" s="47"/>
      <c r="N427" s="119"/>
      <c r="P427" s="47"/>
      <c r="R427" s="118"/>
      <c r="S427" s="49"/>
    </row>
    <row r="428">
      <c r="D428" s="1" t="s">
        <v>358</v>
      </c>
      <c r="E428" s="1" t="s">
        <v>10</v>
      </c>
      <c r="F428" s="2">
        <v>4.6657924E-5</v>
      </c>
      <c r="G428" s="3">
        <v>1.9919249342359587E-7</v>
      </c>
      <c r="H428" s="2">
        <v>8.5440454E-7</v>
      </c>
      <c r="I428" s="3"/>
      <c r="K428" s="47"/>
      <c r="N428" s="119"/>
      <c r="P428" s="47"/>
      <c r="R428" s="118"/>
      <c r="S428" s="49"/>
    </row>
    <row r="429">
      <c r="D429" s="1" t="s">
        <v>359</v>
      </c>
      <c r="E429" s="1" t="s">
        <v>10</v>
      </c>
      <c r="F429" s="3">
        <v>1.2209082E-4</v>
      </c>
      <c r="G429" s="3">
        <v>4.620317927001427E-7</v>
      </c>
      <c r="H429" s="2">
        <v>2.2216836E-6</v>
      </c>
      <c r="I429" s="3"/>
      <c r="K429" s="47"/>
      <c r="N429" s="119"/>
      <c r="P429" s="47"/>
      <c r="R429" s="118"/>
      <c r="S429" s="49"/>
    </row>
    <row r="430">
      <c r="D430" s="1" t="s">
        <v>361</v>
      </c>
      <c r="E430" s="1" t="s">
        <v>1</v>
      </c>
      <c r="F430" s="2">
        <v>7.6827457E-10</v>
      </c>
      <c r="G430" s="3">
        <v>1.8306686057860321E-10</v>
      </c>
      <c r="H430" s="2">
        <v>7.5579486E-12</v>
      </c>
      <c r="I430" s="3"/>
      <c r="K430" s="47"/>
      <c r="N430" s="119"/>
      <c r="P430" s="47"/>
      <c r="R430" s="118"/>
      <c r="S430" s="49"/>
    </row>
    <row r="431">
      <c r="D431" s="1" t="s">
        <v>360</v>
      </c>
      <c r="E431" s="1" t="s">
        <v>1</v>
      </c>
      <c r="F431" s="2">
        <v>1.3255427E-8</v>
      </c>
      <c r="G431" s="3">
        <v>3.15641487062665E-9</v>
      </c>
      <c r="H431" s="2">
        <v>1.3045031E-10</v>
      </c>
      <c r="I431" s="3"/>
      <c r="K431" s="47"/>
      <c r="N431" s="119"/>
      <c r="P431" s="47"/>
      <c r="R431" s="118"/>
      <c r="S431" s="49"/>
    </row>
    <row r="432">
      <c r="D432" s="1" t="s">
        <v>362</v>
      </c>
      <c r="E432" s="1" t="s">
        <v>10</v>
      </c>
      <c r="F432" s="3">
        <v>0.0067139906</v>
      </c>
      <c r="G432" s="3">
        <v>2.3312941677631586E-5</v>
      </c>
      <c r="H432" s="3">
        <v>1.2272077E-4</v>
      </c>
      <c r="I432" s="3"/>
      <c r="K432" s="47"/>
      <c r="N432" s="119"/>
      <c r="P432" s="47"/>
      <c r="R432" s="118"/>
      <c r="S432" s="49"/>
    </row>
    <row r="433">
      <c r="D433" s="1" t="s">
        <v>363</v>
      </c>
      <c r="E433" s="1" t="s">
        <v>10</v>
      </c>
      <c r="F433" s="2">
        <v>2.2346146E-6</v>
      </c>
      <c r="G433" s="3">
        <v>9.540039551479585E-9</v>
      </c>
      <c r="H433" s="2">
        <v>4.0920484E-8</v>
      </c>
      <c r="I433" s="3"/>
      <c r="K433" s="47"/>
      <c r="N433" s="119"/>
      <c r="P433" s="47"/>
      <c r="R433" s="118"/>
      <c r="S433" s="49"/>
    </row>
    <row r="434">
      <c r="D434" s="1" t="s">
        <v>364</v>
      </c>
      <c r="E434" s="1" t="s">
        <v>10</v>
      </c>
      <c r="F434" s="2">
        <v>7.1177431E-5</v>
      </c>
      <c r="G434" s="3">
        <v>2.693587841428311E-7</v>
      </c>
      <c r="H434" s="2">
        <v>1.2952139E-6</v>
      </c>
      <c r="I434" s="3"/>
      <c r="K434" s="47"/>
      <c r="N434" s="119"/>
      <c r="P434" s="47"/>
      <c r="R434" s="118"/>
      <c r="S434" s="49"/>
    </row>
    <row r="435">
      <c r="D435" s="1" t="s">
        <v>365</v>
      </c>
      <c r="E435" s="1" t="s">
        <v>10</v>
      </c>
      <c r="F435" s="3">
        <v>1.1309384</v>
      </c>
      <c r="G435" s="3">
        <v>0.004052598100737351</v>
      </c>
      <c r="H435" s="3">
        <v>0.020427095</v>
      </c>
      <c r="I435" s="3"/>
      <c r="K435" s="47"/>
      <c r="N435" s="119"/>
      <c r="P435" s="47"/>
      <c r="R435" s="118"/>
      <c r="S435" s="49"/>
    </row>
    <row r="436">
      <c r="D436" s="1" t="s">
        <v>366</v>
      </c>
      <c r="E436" s="1" t="s">
        <v>10</v>
      </c>
      <c r="F436" s="2">
        <v>4.0535965E-5</v>
      </c>
      <c r="G436" s="3">
        <v>1.7216242404175296E-7</v>
      </c>
      <c r="H436" s="2">
        <v>7.4208631E-7</v>
      </c>
      <c r="I436" s="3"/>
      <c r="K436" s="47"/>
      <c r="N436" s="119"/>
      <c r="P436" s="47"/>
      <c r="R436" s="118"/>
      <c r="S436" s="49"/>
    </row>
    <row r="437">
      <c r="D437" s="1" t="s">
        <v>367</v>
      </c>
      <c r="E437" s="1" t="s">
        <v>10</v>
      </c>
      <c r="F437" s="3">
        <v>0.077045136</v>
      </c>
      <c r="G437" s="3">
        <v>3.118550958364301E-4</v>
      </c>
      <c r="H437" s="3">
        <v>0.0014061683</v>
      </c>
      <c r="I437" s="3"/>
      <c r="K437" s="47"/>
      <c r="N437" s="119"/>
      <c r="P437" s="47"/>
      <c r="R437" s="118"/>
      <c r="S437" s="49"/>
    </row>
    <row r="438">
      <c r="D438" s="1" t="s">
        <v>368</v>
      </c>
      <c r="E438" s="1" t="s">
        <v>1</v>
      </c>
      <c r="F438" s="3">
        <v>4.1872708E-4</v>
      </c>
      <c r="G438" s="3">
        <v>9.433317805271136E-5</v>
      </c>
      <c r="H438" s="2">
        <v>3.6038752E-6</v>
      </c>
      <c r="I438" s="3"/>
      <c r="K438" s="47"/>
      <c r="N438" s="119"/>
      <c r="P438" s="47"/>
      <c r="R438" s="118"/>
      <c r="S438" s="49"/>
    </row>
    <row r="439">
      <c r="D439" s="1" t="s">
        <v>369</v>
      </c>
      <c r="E439" s="1" t="s">
        <v>1</v>
      </c>
      <c r="F439" s="3">
        <v>0.02108995801988</v>
      </c>
      <c r="G439" s="3">
        <v>5.838290943881701E-4</v>
      </c>
      <c r="H439" s="3">
        <v>1.89399485154E-4</v>
      </c>
      <c r="I439" s="3"/>
      <c r="K439" s="47"/>
      <c r="N439" s="119"/>
      <c r="P439" s="47"/>
      <c r="R439" s="118"/>
      <c r="S439" s="49"/>
    </row>
    <row r="440">
      <c r="D440" s="1" t="s">
        <v>370</v>
      </c>
      <c r="E440" s="1" t="s">
        <v>1</v>
      </c>
      <c r="F440" s="2">
        <v>5.848602E-10</v>
      </c>
      <c r="G440" s="3">
        <v>1.098664935870816E-9</v>
      </c>
      <c r="H440" s="2">
        <v>8.5168562E-12</v>
      </c>
      <c r="I440" s="3"/>
      <c r="K440" s="47"/>
      <c r="N440" s="119"/>
      <c r="P440" s="47"/>
      <c r="R440" s="118"/>
      <c r="S440" s="49"/>
    </row>
    <row r="441">
      <c r="D441" s="1" t="s">
        <v>371</v>
      </c>
      <c r="E441" s="1" t="s">
        <v>1</v>
      </c>
      <c r="F441" s="2">
        <v>6.5529562E-11</v>
      </c>
      <c r="G441" s="3">
        <v>1.2291819815628002E-10</v>
      </c>
      <c r="H441" s="2">
        <v>9.5442208E-13</v>
      </c>
      <c r="I441" s="3"/>
      <c r="K441" s="47"/>
      <c r="N441" s="119"/>
      <c r="P441" s="47"/>
      <c r="R441" s="118"/>
      <c r="S441" s="49"/>
    </row>
    <row r="442">
      <c r="D442" s="1" t="s">
        <v>372</v>
      </c>
      <c r="E442" s="1" t="s">
        <v>1</v>
      </c>
      <c r="F442" s="2">
        <v>8.9336236E-5</v>
      </c>
      <c r="G442" s="3">
        <v>6.165814810088257E-8</v>
      </c>
      <c r="H442" s="2">
        <v>2.3803249E-7</v>
      </c>
      <c r="I442" s="3"/>
      <c r="K442" s="47"/>
      <c r="N442" s="119"/>
      <c r="P442" s="47"/>
      <c r="R442" s="118"/>
      <c r="S442" s="49"/>
    </row>
    <row r="443">
      <c r="D443" s="1" t="s">
        <v>373</v>
      </c>
      <c r="E443" s="1" t="s">
        <v>1</v>
      </c>
      <c r="F443" s="2">
        <v>1.6784315E-12</v>
      </c>
      <c r="G443" s="3">
        <v>6.82705169231232E-14</v>
      </c>
      <c r="H443" s="2">
        <v>3.6066689E-15</v>
      </c>
      <c r="I443" s="3"/>
      <c r="K443" s="47"/>
      <c r="N443" s="119"/>
      <c r="P443" s="47"/>
      <c r="R443" s="118"/>
      <c r="S443" s="49"/>
    </row>
    <row r="444">
      <c r="D444" s="1" t="s">
        <v>374</v>
      </c>
      <c r="E444" s="1" t="s">
        <v>1</v>
      </c>
      <c r="F444" s="3">
        <v>0.001542950137</v>
      </c>
      <c r="G444" s="3">
        <v>5.866797353327509E-6</v>
      </c>
      <c r="H444" s="2">
        <v>2.75864964E-6</v>
      </c>
      <c r="I444" s="3"/>
      <c r="K444" s="47"/>
      <c r="N444" s="119"/>
      <c r="P444" s="47"/>
      <c r="R444" s="118"/>
      <c r="S444" s="49"/>
    </row>
    <row r="445">
      <c r="D445" s="1" t="s">
        <v>375</v>
      </c>
      <c r="E445" s="1" t="s">
        <v>1</v>
      </c>
      <c r="F445" s="3">
        <v>0.0011271307</v>
      </c>
      <c r="G445" s="3">
        <v>9.840164330899681E-5</v>
      </c>
      <c r="H445" s="2">
        <v>5.7374316E-6</v>
      </c>
      <c r="I445" s="3"/>
      <c r="K445" s="47"/>
      <c r="N445" s="119"/>
      <c r="P445" s="47"/>
      <c r="R445" s="118"/>
      <c r="S445" s="49"/>
    </row>
    <row r="446">
      <c r="D446" s="1" t="s">
        <v>378</v>
      </c>
      <c r="E446" s="1" t="s">
        <v>1</v>
      </c>
      <c r="F446" s="2">
        <v>7.5531084E-7</v>
      </c>
      <c r="G446" s="3">
        <v>3.550722120007863E-8</v>
      </c>
      <c r="H446" s="2">
        <v>1.0885068E-8</v>
      </c>
      <c r="I446" s="3"/>
      <c r="K446" s="47"/>
      <c r="N446" s="119"/>
      <c r="P446" s="47"/>
      <c r="R446" s="118"/>
      <c r="S446" s="49"/>
    </row>
    <row r="447">
      <c r="D447" s="1" t="s">
        <v>376</v>
      </c>
      <c r="E447" s="1" t="s">
        <v>1</v>
      </c>
      <c r="F447" s="3">
        <v>0.0067027802</v>
      </c>
      <c r="G447" s="3">
        <v>1.4950982613138434E-4</v>
      </c>
      <c r="H447" s="3">
        <v>0.0016145765</v>
      </c>
      <c r="I447" s="3"/>
      <c r="K447" s="47"/>
      <c r="N447" s="119"/>
      <c r="P447" s="47"/>
      <c r="R447" s="118"/>
      <c r="S447" s="49"/>
    </row>
    <row r="448">
      <c r="D448" s="1" t="s">
        <v>377</v>
      </c>
      <c r="E448" s="1" t="s">
        <v>1</v>
      </c>
      <c r="F448" s="3">
        <v>0.07769671254</v>
      </c>
      <c r="G448" s="3">
        <v>0.0017791980067106735</v>
      </c>
      <c r="H448" s="3">
        <v>0.0015653222954</v>
      </c>
      <c r="I448" s="3"/>
      <c r="K448" s="47"/>
      <c r="N448" s="119"/>
      <c r="P448" s="47"/>
      <c r="R448" s="118"/>
      <c r="S448" s="49"/>
    </row>
    <row r="449">
      <c r="D449" s="1" t="s">
        <v>379</v>
      </c>
      <c r="E449" s="1" t="s">
        <v>1</v>
      </c>
      <c r="F449" s="2">
        <v>2.5181287E-11</v>
      </c>
      <c r="G449" s="3">
        <v>9.114513916635073E-14</v>
      </c>
      <c r="H449" s="2">
        <v>1.1033248E-13</v>
      </c>
      <c r="I449" s="3"/>
      <c r="K449" s="47"/>
      <c r="N449" s="119"/>
      <c r="P449" s="47"/>
      <c r="R449" s="118"/>
      <c r="S449" s="49"/>
    </row>
    <row r="450">
      <c r="D450" s="1" t="s">
        <v>380</v>
      </c>
      <c r="E450" s="1" t="s">
        <v>1</v>
      </c>
      <c r="F450" s="2">
        <v>2.3449126E-11</v>
      </c>
      <c r="G450" s="3">
        <v>8.757002020936512E-14</v>
      </c>
      <c r="H450" s="2">
        <v>7.3704934E-14</v>
      </c>
      <c r="I450" s="3"/>
      <c r="K450" s="47"/>
      <c r="N450" s="119"/>
      <c r="P450" s="47"/>
      <c r="R450" s="118"/>
      <c r="S450" s="49"/>
    </row>
    <row r="451">
      <c r="D451" s="1" t="s">
        <v>381</v>
      </c>
      <c r="E451" s="1" t="s">
        <v>1</v>
      </c>
      <c r="F451" s="2">
        <v>7.129596046E-6</v>
      </c>
      <c r="G451" s="3">
        <v>1.0338643815664407E-9</v>
      </c>
      <c r="H451" s="2">
        <v>3.46331292E-9</v>
      </c>
      <c r="I451" s="3"/>
      <c r="K451" s="47"/>
      <c r="N451" s="119"/>
      <c r="P451" s="47"/>
      <c r="R451" s="118"/>
      <c r="S451" s="49"/>
    </row>
    <row r="452">
      <c r="D452" s="1" t="s">
        <v>382</v>
      </c>
      <c r="E452" s="1" t="s">
        <v>1</v>
      </c>
      <c r="F452" s="2">
        <v>1.1887621E-6</v>
      </c>
      <c r="G452" s="3">
        <v>4.187896057294023E-10</v>
      </c>
      <c r="H452" s="2">
        <v>2.9428492E-10</v>
      </c>
      <c r="I452" s="3"/>
      <c r="K452" s="47"/>
      <c r="N452" s="119"/>
      <c r="P452" s="47"/>
      <c r="R452" s="118"/>
      <c r="S452" s="49"/>
    </row>
    <row r="453">
      <c r="D453" s="1" t="s">
        <v>383</v>
      </c>
      <c r="E453" s="1" t="s">
        <v>1</v>
      </c>
      <c r="F453" s="2">
        <v>2.343799E-10</v>
      </c>
      <c r="G453" s="3">
        <v>1.935578571469469E-12</v>
      </c>
      <c r="H453" s="2">
        <v>2.433596E-12</v>
      </c>
      <c r="I453" s="3"/>
      <c r="K453" s="47"/>
      <c r="N453" s="119"/>
      <c r="P453" s="47"/>
      <c r="R453" s="118"/>
      <c r="S453" s="49"/>
    </row>
    <row r="454">
      <c r="D454" s="1" t="s">
        <v>385</v>
      </c>
      <c r="E454" s="1" t="s">
        <v>1</v>
      </c>
      <c r="F454" s="2">
        <v>9.7952966E-8</v>
      </c>
      <c r="G454" s="3">
        <v>8.14036423611072E-10</v>
      </c>
      <c r="H454" s="2">
        <v>1.0044965E-9</v>
      </c>
      <c r="I454" s="3"/>
      <c r="K454" s="47"/>
      <c r="N454" s="119"/>
      <c r="P454" s="47"/>
      <c r="R454" s="118"/>
      <c r="S454" s="49"/>
    </row>
    <row r="455">
      <c r="D455" s="1" t="s">
        <v>384</v>
      </c>
      <c r="E455" s="1" t="s">
        <v>1</v>
      </c>
      <c r="F455" s="2">
        <v>4.96892219E-7</v>
      </c>
      <c r="G455" s="3">
        <v>8.438643608793968E-10</v>
      </c>
      <c r="H455" s="2">
        <v>1.10562119E-9</v>
      </c>
      <c r="I455" s="3"/>
      <c r="K455" s="47"/>
      <c r="N455" s="119"/>
      <c r="P455" s="47"/>
      <c r="R455" s="118"/>
      <c r="S455" s="49"/>
    </row>
    <row r="456">
      <c r="D456" s="1" t="s">
        <v>386</v>
      </c>
      <c r="E456" s="1" t="s">
        <v>1</v>
      </c>
      <c r="F456" s="2">
        <v>7.1057938E-8</v>
      </c>
      <c r="G456" s="3">
        <v>2.640340732093891E-10</v>
      </c>
      <c r="H456" s="2">
        <v>1.2680998E-9</v>
      </c>
      <c r="I456" s="3"/>
      <c r="K456" s="47"/>
      <c r="N456" s="119"/>
      <c r="P456" s="47"/>
      <c r="R456" s="118"/>
      <c r="S456" s="49"/>
    </row>
    <row r="457">
      <c r="D457" s="1" t="s">
        <v>387</v>
      </c>
      <c r="E457" s="1" t="s">
        <v>1</v>
      </c>
      <c r="F457" s="2">
        <v>2.62721433079E-5</v>
      </c>
      <c r="G457" s="3">
        <v>8.359985075677414E-8</v>
      </c>
      <c r="H457" s="2">
        <v>4.16710159881E-7</v>
      </c>
      <c r="I457" s="3"/>
      <c r="K457" s="47"/>
      <c r="N457" s="119"/>
      <c r="P457" s="47"/>
      <c r="R457" s="118"/>
      <c r="S457" s="49"/>
    </row>
    <row r="458">
      <c r="D458" s="1" t="s">
        <v>388</v>
      </c>
      <c r="E458" s="1" t="s">
        <v>1</v>
      </c>
      <c r="F458" s="2">
        <v>2.3842567E-10</v>
      </c>
      <c r="G458" s="3">
        <v>1.7459024578548E-9</v>
      </c>
      <c r="H458" s="2">
        <v>2.4735217E-12</v>
      </c>
      <c r="I458" s="3"/>
      <c r="K458" s="47"/>
      <c r="N458" s="119"/>
      <c r="P458" s="47"/>
      <c r="R458" s="118"/>
      <c r="S458" s="49"/>
    </row>
    <row r="459">
      <c r="D459" s="1" t="s">
        <v>389</v>
      </c>
      <c r="E459" s="1" t="s">
        <v>1</v>
      </c>
      <c r="F459" s="2">
        <v>1.3087716E-8</v>
      </c>
      <c r="G459" s="3">
        <v>5.660339373741676E-8</v>
      </c>
      <c r="H459" s="2">
        <v>7.6685509E-11</v>
      </c>
      <c r="I459" s="3"/>
      <c r="K459" s="47"/>
      <c r="N459" s="119"/>
      <c r="P459" s="47"/>
      <c r="R459" s="118"/>
      <c r="S459" s="49"/>
    </row>
    <row r="460">
      <c r="D460" s="1" t="s">
        <v>390</v>
      </c>
      <c r="E460" s="1" t="s">
        <v>1</v>
      </c>
      <c r="F460" s="2">
        <v>3.4026876E-10</v>
      </c>
      <c r="G460" s="3">
        <v>6.92027959869072E-10</v>
      </c>
      <c r="H460" s="2">
        <v>2.8621476E-12</v>
      </c>
      <c r="I460" s="3"/>
      <c r="K460" s="47"/>
      <c r="N460" s="119"/>
      <c r="P460" s="47"/>
      <c r="R460" s="118"/>
      <c r="S460" s="49"/>
    </row>
    <row r="461">
      <c r="D461" s="1" t="s">
        <v>391</v>
      </c>
      <c r="E461" s="1" t="s">
        <v>1</v>
      </c>
      <c r="F461" s="2">
        <v>2.2470139E-11</v>
      </c>
      <c r="G461" s="3">
        <v>6.509664648187393E-11</v>
      </c>
      <c r="H461" s="2">
        <v>2.9111109E-13</v>
      </c>
      <c r="I461" s="3"/>
      <c r="K461" s="47"/>
      <c r="N461" s="119"/>
      <c r="P461" s="47"/>
      <c r="R461" s="118"/>
      <c r="S461" s="49"/>
    </row>
    <row r="462">
      <c r="D462" s="1" t="s">
        <v>392</v>
      </c>
      <c r="E462" s="1" t="s">
        <v>1</v>
      </c>
      <c r="F462" s="3">
        <v>0.0026705478</v>
      </c>
      <c r="G462" s="3">
        <v>1.235636977170144E-8</v>
      </c>
      <c r="H462" s="2">
        <v>2.6287905E-9</v>
      </c>
      <c r="I462" s="3"/>
      <c r="K462" s="47"/>
      <c r="N462" s="119"/>
      <c r="P462" s="47"/>
      <c r="R462" s="118"/>
      <c r="S462" s="49"/>
    </row>
    <row r="463">
      <c r="D463" s="1" t="s">
        <v>36</v>
      </c>
      <c r="E463" s="1" t="s">
        <v>1</v>
      </c>
      <c r="F463" s="2">
        <v>7.7968852E-8</v>
      </c>
      <c r="G463" s="3">
        <v>2.338525682028931E-10</v>
      </c>
      <c r="H463" s="2">
        <v>1.2002908E-9</v>
      </c>
      <c r="I463" s="3"/>
      <c r="K463" s="47"/>
      <c r="N463" s="119"/>
      <c r="P463" s="47"/>
      <c r="R463" s="118"/>
      <c r="S463" s="49"/>
    </row>
    <row r="464">
      <c r="D464" s="1" t="s">
        <v>393</v>
      </c>
      <c r="E464" s="1" t="s">
        <v>1</v>
      </c>
      <c r="F464" s="2">
        <v>1.1278105E-9</v>
      </c>
      <c r="G464" s="3">
        <v>4.404147110062484E-12</v>
      </c>
      <c r="H464" s="2">
        <v>3.610459E-11</v>
      </c>
      <c r="I464" s="3"/>
      <c r="K464" s="47"/>
      <c r="N464" s="119"/>
      <c r="P464" s="47"/>
      <c r="R464" s="118"/>
      <c r="S464" s="49"/>
    </row>
    <row r="465">
      <c r="D465" s="1" t="s">
        <v>394</v>
      </c>
      <c r="E465" s="1" t="s">
        <v>1</v>
      </c>
      <c r="F465" s="2">
        <v>3.6256434E-11</v>
      </c>
      <c r="G465" s="3">
        <v>8.500652014037952E-11</v>
      </c>
      <c r="H465" s="2">
        <v>3.8434047E-13</v>
      </c>
      <c r="I465" s="3"/>
      <c r="K465" s="47"/>
      <c r="N465" s="119"/>
      <c r="P465" s="47"/>
      <c r="R465" s="118"/>
      <c r="S465" s="49"/>
    </row>
    <row r="466">
      <c r="D466" s="1" t="s">
        <v>395</v>
      </c>
      <c r="E466" s="1" t="s">
        <v>1</v>
      </c>
      <c r="F466" s="2">
        <v>1.476843083E-11</v>
      </c>
      <c r="G466" s="3">
        <v>3.40897760965895E-11</v>
      </c>
      <c r="H466" s="2">
        <v>1.5470656084E-13</v>
      </c>
      <c r="I466" s="3"/>
      <c r="K466" s="47"/>
      <c r="N466" s="119"/>
      <c r="P466" s="47"/>
      <c r="R466" s="118"/>
      <c r="S466" s="49"/>
    </row>
    <row r="467">
      <c r="D467" s="1" t="s">
        <v>396</v>
      </c>
      <c r="E467" s="1" t="s">
        <v>1</v>
      </c>
      <c r="F467" s="2">
        <v>1.9637606E-8</v>
      </c>
      <c r="G467" s="3">
        <v>6.307046055940032E-9</v>
      </c>
      <c r="H467" s="2">
        <v>1.6882982E-10</v>
      </c>
      <c r="I467" s="3"/>
      <c r="K467" s="47"/>
      <c r="N467" s="119"/>
      <c r="P467" s="47"/>
      <c r="R467" s="118"/>
      <c r="S467" s="49"/>
    </row>
    <row r="468">
      <c r="D468" s="1" t="s">
        <v>397</v>
      </c>
      <c r="E468" s="1" t="s">
        <v>1</v>
      </c>
      <c r="F468" s="2">
        <v>5.0234642E-10</v>
      </c>
      <c r="G468" s="3">
        <v>1.81827222793248E-12</v>
      </c>
      <c r="H468" s="2">
        <v>2.2010443E-12</v>
      </c>
      <c r="I468" s="3"/>
      <c r="K468" s="47"/>
      <c r="N468" s="119"/>
      <c r="P468" s="47"/>
      <c r="R468" s="118"/>
      <c r="S468" s="49"/>
    </row>
    <row r="469">
      <c r="D469" s="1" t="s">
        <v>398</v>
      </c>
      <c r="E469" s="1" t="s">
        <v>1</v>
      </c>
      <c r="F469" s="2">
        <v>1.6056563E-9</v>
      </c>
      <c r="G469" s="3">
        <v>2.6624225226015363E-8</v>
      </c>
      <c r="H469" s="2">
        <v>3.4057383E-12</v>
      </c>
      <c r="I469" s="3"/>
      <c r="K469" s="47"/>
      <c r="N469" s="119"/>
      <c r="P469" s="47"/>
      <c r="R469" s="118"/>
      <c r="S469" s="49"/>
    </row>
    <row r="470">
      <c r="D470" s="1" t="s">
        <v>399</v>
      </c>
      <c r="E470" s="1" t="s">
        <v>1</v>
      </c>
      <c r="F470" s="2">
        <v>2.5926906E-14</v>
      </c>
      <c r="G470" s="3">
        <v>1.0545817641054242E-15</v>
      </c>
      <c r="H470" s="2">
        <v>5.5712591E-17</v>
      </c>
      <c r="I470" s="3"/>
      <c r="K470" s="47"/>
      <c r="N470" s="119"/>
      <c r="P470" s="47"/>
      <c r="R470" s="118"/>
      <c r="S470" s="49"/>
    </row>
    <row r="471">
      <c r="D471" s="1" t="s">
        <v>400</v>
      </c>
      <c r="E471" s="1" t="s">
        <v>1</v>
      </c>
      <c r="F471" s="2">
        <v>4.2445774E-12</v>
      </c>
      <c r="G471" s="3">
        <v>8.39797443110976E-11</v>
      </c>
      <c r="H471" s="2">
        <v>5.1718368E-16</v>
      </c>
      <c r="I471" s="3"/>
      <c r="K471" s="47"/>
      <c r="N471" s="119"/>
      <c r="P471" s="47"/>
      <c r="R471" s="118"/>
      <c r="S471" s="49"/>
    </row>
    <row r="472">
      <c r="D472" s="1" t="s">
        <v>401</v>
      </c>
      <c r="E472" s="1" t="s">
        <v>1</v>
      </c>
      <c r="F472" s="2">
        <v>3.5743264E-12</v>
      </c>
      <c r="G472" s="3">
        <v>1.4538639817574403E-13</v>
      </c>
      <c r="H472" s="2">
        <v>7.6806305E-15</v>
      </c>
      <c r="I472" s="3"/>
      <c r="K472" s="47"/>
      <c r="N472" s="119"/>
      <c r="P472" s="47"/>
      <c r="R472" s="118"/>
      <c r="S472" s="49"/>
    </row>
    <row r="473">
      <c r="D473" s="1" t="s">
        <v>402</v>
      </c>
      <c r="E473" s="1" t="s">
        <v>1</v>
      </c>
      <c r="F473" s="2">
        <v>5.13406441E-8</v>
      </c>
      <c r="G473" s="3">
        <v>8.38786011054533E-9</v>
      </c>
      <c r="H473" s="2">
        <v>5.88366216E-10</v>
      </c>
      <c r="I473" s="3"/>
      <c r="K473" s="47"/>
      <c r="N473" s="119"/>
      <c r="P473" s="47"/>
      <c r="R473" s="118"/>
      <c r="S473" s="49"/>
    </row>
    <row r="474">
      <c r="D474" s="1" t="s">
        <v>404</v>
      </c>
      <c r="E474" s="1" t="s">
        <v>1</v>
      </c>
      <c r="F474" s="2">
        <v>5.1337846E-8</v>
      </c>
      <c r="G474" s="3">
        <v>8.365469671068481E-9</v>
      </c>
      <c r="H474" s="2">
        <v>6.9970958E-10</v>
      </c>
      <c r="I474" s="3"/>
      <c r="K474" s="47"/>
      <c r="N474" s="119"/>
      <c r="P474" s="47"/>
      <c r="R474" s="118"/>
      <c r="S474" s="49"/>
    </row>
    <row r="475">
      <c r="D475" s="1" t="s">
        <v>403</v>
      </c>
      <c r="E475" s="1" t="s">
        <v>1</v>
      </c>
      <c r="F475" s="2">
        <v>4.68821701383308E-5</v>
      </c>
      <c r="G475" s="3">
        <v>2.9566329616018118E-8</v>
      </c>
      <c r="H475" s="2">
        <v>1.018078065514E-7</v>
      </c>
      <c r="I475" s="3"/>
      <c r="K475" s="47"/>
      <c r="N475" s="119"/>
      <c r="P475" s="47"/>
      <c r="R475" s="118"/>
      <c r="S475" s="49"/>
    </row>
    <row r="476">
      <c r="D476" s="1" t="s">
        <v>405</v>
      </c>
      <c r="E476" s="1" t="s">
        <v>1</v>
      </c>
      <c r="F476" s="2">
        <v>2.3806534E-8</v>
      </c>
      <c r="G476" s="3">
        <v>6.5158517093064E-9</v>
      </c>
      <c r="H476" s="2">
        <v>2.5595336E-10</v>
      </c>
      <c r="I476" s="3"/>
      <c r="K476" s="47"/>
      <c r="N476" s="119"/>
      <c r="P476" s="47"/>
      <c r="R476" s="118"/>
      <c r="S476" s="49"/>
    </row>
    <row r="477">
      <c r="D477" s="1" t="s">
        <v>406</v>
      </c>
      <c r="E477" s="1" t="s">
        <v>1</v>
      </c>
      <c r="F477" s="2">
        <v>2.0954097683E-6</v>
      </c>
      <c r="G477" s="3">
        <v>9.197482099864964E-9</v>
      </c>
      <c r="H477" s="2">
        <v>9.152745898E-9</v>
      </c>
      <c r="I477" s="3"/>
      <c r="K477" s="47"/>
      <c r="N477" s="119"/>
      <c r="P477" s="47"/>
      <c r="R477" s="118"/>
      <c r="S477" s="49"/>
    </row>
    <row r="478">
      <c r="D478" s="1" t="s">
        <v>408</v>
      </c>
      <c r="E478" s="1" t="s">
        <v>1</v>
      </c>
      <c r="F478" s="2">
        <v>4.6121698E-7</v>
      </c>
      <c r="G478" s="3">
        <v>2.100212782096618E-9</v>
      </c>
      <c r="H478" s="2">
        <v>7.5731204E-9</v>
      </c>
      <c r="I478" s="3"/>
      <c r="K478" s="47"/>
      <c r="N478" s="119"/>
      <c r="P478" s="47"/>
      <c r="R478" s="118"/>
      <c r="S478" s="49"/>
    </row>
    <row r="479">
      <c r="D479" s="1" t="s">
        <v>407</v>
      </c>
      <c r="E479" s="1" t="s">
        <v>1</v>
      </c>
      <c r="F479" s="2">
        <v>3.396650839E-5</v>
      </c>
      <c r="G479" s="3">
        <v>2.3763633419140346E-8</v>
      </c>
      <c r="H479" s="2">
        <v>2.81548997217E-7</v>
      </c>
      <c r="I479" s="3"/>
      <c r="K479" s="47"/>
      <c r="N479" s="119"/>
      <c r="P479" s="47"/>
      <c r="R479" s="118"/>
      <c r="S479" s="49"/>
    </row>
    <row r="480">
      <c r="D480" s="1" t="s">
        <v>409</v>
      </c>
      <c r="E480" s="1" t="s">
        <v>1</v>
      </c>
      <c r="F480" s="2">
        <v>1.17033960454E-6</v>
      </c>
      <c r="G480" s="3">
        <v>7.364553572167216E-10</v>
      </c>
      <c r="H480" s="2">
        <v>1.3736848827E-9</v>
      </c>
      <c r="I480" s="3"/>
      <c r="K480" s="47"/>
      <c r="N480" s="119"/>
      <c r="P480" s="47"/>
      <c r="R480" s="118"/>
      <c r="S480" s="49"/>
    </row>
    <row r="481">
      <c r="D481" s="1" t="s">
        <v>410</v>
      </c>
      <c r="E481" s="1" t="s">
        <v>1</v>
      </c>
      <c r="F481" s="3">
        <v>1.3247645E-4</v>
      </c>
      <c r="G481" s="3">
        <v>1.1674065781617792E-7</v>
      </c>
      <c r="H481" s="2">
        <v>1.173639E-6</v>
      </c>
      <c r="I481" s="3"/>
      <c r="K481" s="47"/>
      <c r="N481" s="119"/>
      <c r="P481" s="47"/>
      <c r="R481" s="118"/>
      <c r="S481" s="49"/>
    </row>
    <row r="482">
      <c r="D482" s="1" t="s">
        <v>411</v>
      </c>
      <c r="E482" s="1" t="s">
        <v>10</v>
      </c>
      <c r="F482" s="3">
        <v>0.037893041</v>
      </c>
      <c r="G482" s="3">
        <v>1.6052980688728224E-4</v>
      </c>
      <c r="H482" s="3">
        <v>6.9321064E-4</v>
      </c>
      <c r="I482" s="3"/>
      <c r="K482" s="47"/>
      <c r="N482" s="119"/>
      <c r="P482" s="47"/>
      <c r="R482" s="118"/>
      <c r="S482" s="49"/>
    </row>
    <row r="483">
      <c r="D483" s="1" t="s">
        <v>412</v>
      </c>
      <c r="E483" s="1" t="s">
        <v>10</v>
      </c>
      <c r="F483" s="2">
        <v>2.9898315E-6</v>
      </c>
      <c r="G483" s="3">
        <v>1.2764219823266882E-8</v>
      </c>
      <c r="H483" s="2">
        <v>5.4750091E-8</v>
      </c>
      <c r="I483" s="3"/>
      <c r="K483" s="47"/>
      <c r="N483" s="119"/>
      <c r="P483" s="47"/>
      <c r="R483" s="118"/>
      <c r="S483" s="49"/>
    </row>
    <row r="484">
      <c r="D484" s="1" t="s">
        <v>413</v>
      </c>
      <c r="E484" s="1" t="s">
        <v>1</v>
      </c>
      <c r="F484" s="2">
        <v>3.6937607E-9</v>
      </c>
      <c r="G484" s="3">
        <v>1.3725119030562242E-11</v>
      </c>
      <c r="H484" s="2">
        <v>6.5918843E-11</v>
      </c>
      <c r="I484" s="3"/>
      <c r="K484" s="47"/>
      <c r="N484" s="119"/>
      <c r="P484" s="47"/>
      <c r="R484" s="118"/>
      <c r="S484" s="49"/>
    </row>
    <row r="485">
      <c r="D485" s="1" t="s">
        <v>414</v>
      </c>
      <c r="E485" s="1" t="s">
        <v>1</v>
      </c>
      <c r="F485" s="2">
        <v>1.9972529E-14</v>
      </c>
      <c r="G485" s="3">
        <v>6.527584754203392E-16</v>
      </c>
      <c r="H485" s="2">
        <v>3.0298485E-16</v>
      </c>
      <c r="I485" s="3"/>
      <c r="K485" s="47"/>
      <c r="N485" s="119"/>
      <c r="P485" s="47"/>
      <c r="R485" s="118"/>
      <c r="S485" s="49"/>
    </row>
    <row r="486">
      <c r="D486" s="1" t="s">
        <v>415</v>
      </c>
      <c r="E486" s="1" t="s">
        <v>1</v>
      </c>
      <c r="F486" s="2">
        <v>3.5783842E-14</v>
      </c>
      <c r="G486" s="3">
        <v>1.688857442180861E-16</v>
      </c>
      <c r="H486" s="2">
        <v>1.0956816E-15</v>
      </c>
      <c r="I486" s="3"/>
      <c r="K486" s="47"/>
      <c r="N486" s="119"/>
      <c r="P486" s="47"/>
      <c r="R486" s="118"/>
      <c r="S486" s="49"/>
    </row>
    <row r="487">
      <c r="D487" s="1" t="s">
        <v>416</v>
      </c>
      <c r="E487" s="1" t="s">
        <v>1</v>
      </c>
      <c r="F487" s="2">
        <v>1.8523506E-13</v>
      </c>
      <c r="G487" s="3">
        <v>3.687152453844365E-12</v>
      </c>
      <c r="H487" s="2">
        <v>2.0286639E-17</v>
      </c>
      <c r="I487" s="3"/>
      <c r="K487" s="47"/>
      <c r="N487" s="119"/>
      <c r="P487" s="47"/>
      <c r="R487" s="118"/>
      <c r="S487" s="49"/>
    </row>
    <row r="488">
      <c r="D488" s="1" t="s">
        <v>417</v>
      </c>
      <c r="E488" s="1" t="s">
        <v>1</v>
      </c>
      <c r="F488" s="2">
        <v>7.4499082E-11</v>
      </c>
      <c r="G488" s="3">
        <v>2.696537837719306E-13</v>
      </c>
      <c r="H488" s="2">
        <v>3.2641972E-13</v>
      </c>
      <c r="I488" s="3"/>
      <c r="K488" s="47"/>
      <c r="N488" s="119"/>
      <c r="P488" s="47"/>
      <c r="R488" s="118"/>
      <c r="S488" s="49"/>
    </row>
    <row r="489">
      <c r="D489" s="1" t="s">
        <v>418</v>
      </c>
      <c r="E489" s="1" t="s">
        <v>1</v>
      </c>
      <c r="F489" s="2">
        <v>5.7060604E-11</v>
      </c>
      <c r="G489" s="3">
        <v>4.206014209384896E-13</v>
      </c>
      <c r="H489" s="2">
        <v>4.8925839E-13</v>
      </c>
      <c r="I489" s="3"/>
      <c r="K489" s="47"/>
      <c r="N489" s="119"/>
      <c r="P489" s="47"/>
      <c r="R489" s="118"/>
      <c r="S489" s="49"/>
    </row>
    <row r="490">
      <c r="D490" s="1" t="s">
        <v>419</v>
      </c>
      <c r="E490" s="1" t="s">
        <v>1</v>
      </c>
      <c r="F490" s="2">
        <v>3.8367751E-13</v>
      </c>
      <c r="G490" s="3">
        <v>1.560615498464592E-14</v>
      </c>
      <c r="H490" s="2">
        <v>8.244589E-16</v>
      </c>
      <c r="I490" s="3"/>
      <c r="K490" s="47"/>
      <c r="N490" s="119"/>
      <c r="P490" s="47"/>
      <c r="R490" s="118"/>
      <c r="S490" s="49"/>
    </row>
    <row r="491">
      <c r="D491" s="1" t="s">
        <v>420</v>
      </c>
      <c r="E491" s="1" t="s">
        <v>1</v>
      </c>
      <c r="F491" s="2">
        <v>4.2336217E-12</v>
      </c>
      <c r="G491" s="3">
        <v>6.437173194809185E-14</v>
      </c>
      <c r="H491" s="2">
        <v>6.9002089E-14</v>
      </c>
      <c r="I491" s="3"/>
      <c r="K491" s="47"/>
      <c r="N491" s="119"/>
      <c r="P491" s="47"/>
      <c r="R491" s="118"/>
      <c r="S491" s="49"/>
    </row>
    <row r="492">
      <c r="D492" s="1" t="s">
        <v>421</v>
      </c>
      <c r="E492" s="1" t="s">
        <v>1</v>
      </c>
      <c r="F492" s="2">
        <v>9.2679833E-14</v>
      </c>
      <c r="G492" s="3">
        <v>3.769769634223517E-15</v>
      </c>
      <c r="H492" s="2">
        <v>1.9915348E-16</v>
      </c>
      <c r="I492" s="3"/>
      <c r="K492" s="47"/>
      <c r="N492" s="119"/>
      <c r="P492" s="47"/>
      <c r="R492" s="118"/>
      <c r="S492" s="49"/>
    </row>
    <row r="493">
      <c r="D493" s="1" t="s">
        <v>422</v>
      </c>
      <c r="E493" s="1" t="s">
        <v>1</v>
      </c>
      <c r="F493" s="2">
        <v>1.3115165E-11</v>
      </c>
      <c r="G493" s="3">
        <v>4.7471105387885566E-14</v>
      </c>
      <c r="H493" s="2">
        <v>5.7464445E-14</v>
      </c>
      <c r="I493" s="3"/>
      <c r="K493" s="47"/>
      <c r="N493" s="119"/>
      <c r="P493" s="47"/>
      <c r="R493" s="118"/>
      <c r="S493" s="49"/>
    </row>
    <row r="494">
      <c r="D494" s="1" t="s">
        <v>423</v>
      </c>
      <c r="E494" s="1" t="s">
        <v>1</v>
      </c>
      <c r="F494" s="2">
        <v>1.0165248E-11</v>
      </c>
      <c r="G494" s="3">
        <v>3.795045365691149E-14</v>
      </c>
      <c r="H494" s="2">
        <v>3.207348E-14</v>
      </c>
      <c r="I494" s="3"/>
      <c r="K494" s="47"/>
      <c r="N494" s="119"/>
      <c r="P494" s="47"/>
      <c r="R494" s="118"/>
      <c r="S494" s="49"/>
    </row>
    <row r="495">
      <c r="D495" s="1" t="s">
        <v>2</v>
      </c>
      <c r="E495" s="1" t="s">
        <v>1</v>
      </c>
      <c r="F495" s="2">
        <v>1.0176431193E-6</v>
      </c>
      <c r="G495" s="3">
        <v>1.7777299141936428E-9</v>
      </c>
      <c r="H495" s="2">
        <v>6.015659877E-9</v>
      </c>
      <c r="I495" s="3"/>
      <c r="K495" s="47"/>
      <c r="N495" s="119"/>
      <c r="P495" s="47"/>
      <c r="R495" s="118"/>
      <c r="S495" s="49"/>
    </row>
    <row r="496">
      <c r="D496" s="1" t="s">
        <v>3</v>
      </c>
      <c r="E496" s="1" t="s">
        <v>1</v>
      </c>
      <c r="F496" s="2">
        <v>2.56423782E-9</v>
      </c>
      <c r="G496" s="3">
        <v>6.231893466818448E-11</v>
      </c>
      <c r="H496" s="2">
        <v>2.63241268E-11</v>
      </c>
      <c r="I496" s="3"/>
      <c r="K496" s="47"/>
      <c r="N496" s="119"/>
      <c r="P496" s="47"/>
      <c r="R496" s="118"/>
      <c r="S496" s="49"/>
    </row>
    <row r="497">
      <c r="D497" s="1" t="s">
        <v>4</v>
      </c>
      <c r="E497" s="1" t="s">
        <v>1</v>
      </c>
      <c r="F497" s="2">
        <v>3.4068642E-11</v>
      </c>
      <c r="G497" s="3">
        <v>1.2208136967008834E-13</v>
      </c>
      <c r="H497" s="2">
        <v>6.1535036E-13</v>
      </c>
      <c r="I497" s="3"/>
      <c r="K497" s="47"/>
      <c r="N497" s="119"/>
      <c r="P497" s="47"/>
      <c r="R497" s="118"/>
      <c r="S497" s="49"/>
    </row>
    <row r="498">
      <c r="D498" s="1" t="s">
        <v>5</v>
      </c>
      <c r="E498" s="1" t="s">
        <v>1</v>
      </c>
      <c r="F498" s="2">
        <v>4.6015493E-9</v>
      </c>
      <c r="G498" s="3">
        <v>1.7098241974467553E-11</v>
      </c>
      <c r="H498" s="2">
        <v>8.2119236E-11</v>
      </c>
      <c r="I498" s="3"/>
      <c r="K498" s="47"/>
      <c r="N498" s="119"/>
      <c r="P498" s="47"/>
      <c r="R498" s="118"/>
      <c r="S498" s="49"/>
    </row>
    <row r="499">
      <c r="D499" s="1" t="s">
        <v>6</v>
      </c>
      <c r="E499" s="1" t="s">
        <v>1</v>
      </c>
      <c r="F499" s="2">
        <v>4.6417163E-9</v>
      </c>
      <c r="G499" s="3">
        <v>2.050835490752957E-10</v>
      </c>
      <c r="H499" s="2">
        <v>6.2958685E-11</v>
      </c>
      <c r="I499" s="3"/>
      <c r="K499" s="47"/>
      <c r="N499" s="119"/>
      <c r="P499" s="47"/>
      <c r="R499" s="118"/>
      <c r="S499" s="49"/>
    </row>
    <row r="500">
      <c r="D500" s="1" t="s">
        <v>7</v>
      </c>
      <c r="E500" s="1" t="s">
        <v>1</v>
      </c>
      <c r="F500" s="3">
        <v>2.0818533E-4</v>
      </c>
      <c r="G500" s="3">
        <v>1.859114635235069E-7</v>
      </c>
      <c r="H500" s="2">
        <v>6.7841759E-6</v>
      </c>
      <c r="I500" s="3"/>
      <c r="K500" s="47"/>
      <c r="N500" s="119"/>
      <c r="P500" s="47"/>
      <c r="R500" s="118"/>
      <c r="S500" s="49"/>
    </row>
    <row r="501">
      <c r="D501" s="1" t="s">
        <v>8</v>
      </c>
      <c r="E501" s="1" t="s">
        <v>1</v>
      </c>
      <c r="F501" s="2">
        <v>1.0441122148E-6</v>
      </c>
      <c r="G501" s="3">
        <v>5.293049678571493E-9</v>
      </c>
      <c r="H501" s="2">
        <v>1.2811407294E-8</v>
      </c>
      <c r="I501" s="3"/>
      <c r="K501" s="47"/>
      <c r="N501" s="119"/>
      <c r="P501" s="47"/>
      <c r="R501" s="118"/>
      <c r="S501" s="49"/>
    </row>
    <row r="502">
      <c r="D502" s="1" t="s">
        <v>9</v>
      </c>
      <c r="E502" s="1" t="s">
        <v>10</v>
      </c>
      <c r="F502" s="3">
        <v>0.0022594402</v>
      </c>
      <c r="G502" s="3">
        <v>8.550464128083073E-6</v>
      </c>
      <c r="H502" s="2">
        <v>4.1114974E-5</v>
      </c>
      <c r="I502" s="3"/>
      <c r="K502" s="47"/>
      <c r="N502" s="119"/>
      <c r="P502" s="47"/>
      <c r="R502" s="118"/>
      <c r="S502" s="49"/>
    </row>
    <row r="503">
      <c r="D503" s="1" t="s">
        <v>11</v>
      </c>
      <c r="E503" s="1" t="s">
        <v>10</v>
      </c>
      <c r="F503" s="3">
        <v>0.30272932</v>
      </c>
      <c r="G503" s="3">
        <v>0.0011460789350834402</v>
      </c>
      <c r="H503" s="3">
        <v>0.0055007824</v>
      </c>
      <c r="I503" s="3"/>
      <c r="K503" s="47"/>
      <c r="N503" s="119"/>
      <c r="P503" s="47"/>
      <c r="R503" s="118"/>
      <c r="S503" s="49"/>
    </row>
    <row r="504">
      <c r="D504" s="1" t="s">
        <v>12</v>
      </c>
      <c r="E504" s="1" t="s">
        <v>10</v>
      </c>
      <c r="F504" s="2">
        <v>6.2439061E-6</v>
      </c>
      <c r="G504" s="3">
        <v>2.464228751370288E-8</v>
      </c>
      <c r="H504" s="2">
        <v>1.1386078E-7</v>
      </c>
      <c r="I504" s="3"/>
      <c r="K504" s="47"/>
      <c r="N504" s="119"/>
      <c r="P504" s="47"/>
      <c r="R504" s="118"/>
      <c r="S504" s="49"/>
    </row>
    <row r="505">
      <c r="D505" s="1" t="s">
        <v>13</v>
      </c>
      <c r="E505" s="1" t="s">
        <v>10</v>
      </c>
      <c r="F505" s="3">
        <v>0.20060206</v>
      </c>
      <c r="G505" s="3">
        <v>7.949027217702336E-4</v>
      </c>
      <c r="H505" s="3">
        <v>0.0036579016</v>
      </c>
      <c r="I505" s="3"/>
      <c r="K505" s="47"/>
      <c r="N505" s="119"/>
      <c r="P505" s="47"/>
      <c r="R505" s="118"/>
      <c r="S505" s="49"/>
    </row>
    <row r="506">
      <c r="D506" s="1" t="s">
        <v>14</v>
      </c>
      <c r="E506" s="1" t="s">
        <v>10</v>
      </c>
      <c r="F506" s="2">
        <v>4.6383347E-5</v>
      </c>
      <c r="G506" s="3">
        <v>1.8872272929054144E-7</v>
      </c>
      <c r="H506" s="2">
        <v>8.4716894E-7</v>
      </c>
      <c r="I506" s="3"/>
      <c r="K506" s="47"/>
      <c r="N506" s="119"/>
      <c r="P506" s="47"/>
      <c r="R506" s="118"/>
      <c r="S506" s="49"/>
    </row>
    <row r="507">
      <c r="D507" s="1" t="s">
        <v>424</v>
      </c>
      <c r="E507" s="1" t="s">
        <v>1</v>
      </c>
      <c r="F507" s="3">
        <v>0.020662179</v>
      </c>
      <c r="G507" s="3">
        <v>1.1950684006488384E-5</v>
      </c>
      <c r="H507" s="3">
        <v>0.013164947</v>
      </c>
      <c r="I507" s="3"/>
      <c r="K507" s="47"/>
      <c r="N507" s="119"/>
      <c r="P507" s="47"/>
      <c r="R507" s="118"/>
      <c r="S507" s="49"/>
    </row>
    <row r="508">
      <c r="D508" s="1" t="s">
        <v>425</v>
      </c>
      <c r="E508" s="1" t="s">
        <v>1</v>
      </c>
      <c r="F508" s="2">
        <v>6.82913913E-6</v>
      </c>
      <c r="G508" s="3">
        <v>6.116896215651812E-9</v>
      </c>
      <c r="H508" s="2">
        <v>2.241991102E-7</v>
      </c>
      <c r="I508" s="3"/>
      <c r="K508" s="47"/>
      <c r="N508" s="119"/>
      <c r="P508" s="47"/>
      <c r="R508" s="118"/>
      <c r="S508" s="49"/>
    </row>
    <row r="509">
      <c r="D509" s="1" t="s">
        <v>426</v>
      </c>
      <c r="E509" s="1" t="s">
        <v>1</v>
      </c>
      <c r="F509" s="2">
        <v>3.279819383E-7</v>
      </c>
      <c r="G509" s="3">
        <v>1.8460662372144645E-9</v>
      </c>
      <c r="H509" s="2">
        <v>5.090502375E-9</v>
      </c>
      <c r="I509" s="3"/>
      <c r="K509" s="47"/>
      <c r="N509" s="119"/>
      <c r="P509" s="47"/>
      <c r="R509" s="118"/>
      <c r="S509" s="49"/>
    </row>
    <row r="510">
      <c r="D510" s="1" t="s">
        <v>427</v>
      </c>
      <c r="E510" s="1" t="s">
        <v>1</v>
      </c>
      <c r="F510" s="2">
        <v>1.5127996E-6</v>
      </c>
      <c r="G510" s="3">
        <v>6.963756666225216E-10</v>
      </c>
      <c r="H510" s="2">
        <v>5.5684108E-10</v>
      </c>
      <c r="I510" s="3"/>
      <c r="K510" s="47"/>
      <c r="N510" s="119"/>
      <c r="P510" s="47"/>
      <c r="R510" s="118"/>
      <c r="S510" s="49"/>
    </row>
    <row r="511">
      <c r="D511" s="1" t="s">
        <v>430</v>
      </c>
      <c r="E511" s="1" t="s">
        <v>1</v>
      </c>
      <c r="F511" s="2">
        <v>4.8519738E-8</v>
      </c>
      <c r="G511" s="3">
        <v>1.8028758509114688E-10</v>
      </c>
      <c r="H511" s="2">
        <v>8.658831E-10</v>
      </c>
      <c r="I511" s="3"/>
      <c r="K511" s="47"/>
      <c r="N511" s="119"/>
      <c r="P511" s="47"/>
      <c r="R511" s="118"/>
      <c r="S511" s="49"/>
    </row>
    <row r="512">
      <c r="D512" s="1" t="s">
        <v>429</v>
      </c>
      <c r="E512" s="1" t="s">
        <v>1</v>
      </c>
      <c r="F512" s="2">
        <v>9.8099415E-8</v>
      </c>
      <c r="G512" s="3">
        <v>3.28089393892032E-8</v>
      </c>
      <c r="H512" s="2">
        <v>1.4385594E-9</v>
      </c>
      <c r="I512" s="3"/>
      <c r="K512" s="47"/>
      <c r="N512" s="119"/>
      <c r="P512" s="47"/>
      <c r="R512" s="118"/>
      <c r="S512" s="49"/>
    </row>
    <row r="513">
      <c r="D513" s="1" t="s">
        <v>428</v>
      </c>
      <c r="E513" s="1" t="s">
        <v>1</v>
      </c>
      <c r="F513" s="3">
        <v>0.0088290765</v>
      </c>
      <c r="G513" s="3">
        <v>7.305583844616289E-7</v>
      </c>
      <c r="H513" s="3">
        <v>0.0048986804</v>
      </c>
      <c r="I513" s="3"/>
      <c r="K513" s="47"/>
      <c r="N513" s="119"/>
      <c r="P513" s="47"/>
      <c r="R513" s="118"/>
      <c r="S513" s="49"/>
    </row>
    <row r="514">
      <c r="D514" s="1" t="s">
        <v>431</v>
      </c>
      <c r="E514" s="1" t="s">
        <v>1</v>
      </c>
      <c r="F514" s="2">
        <v>1.71742023078796E-5</v>
      </c>
      <c r="G514" s="3">
        <v>1.30286973605805E-7</v>
      </c>
      <c r="H514" s="2">
        <v>5.39028268104183E-7</v>
      </c>
      <c r="I514" s="3"/>
      <c r="K514" s="47"/>
      <c r="N514" s="119"/>
      <c r="P514" s="47"/>
      <c r="R514" s="118"/>
      <c r="S514" s="49"/>
    </row>
    <row r="515">
      <c r="D515" s="1" t="s">
        <v>432</v>
      </c>
      <c r="E515" s="1" t="s">
        <v>1</v>
      </c>
      <c r="F515" s="2">
        <v>5.1107657E-14</v>
      </c>
      <c r="G515" s="3">
        <v>5.028489384339284E-16</v>
      </c>
      <c r="H515" s="2">
        <v>7.7440208E-16</v>
      </c>
      <c r="I515" s="3"/>
      <c r="K515" s="47"/>
      <c r="N515" s="119"/>
      <c r="P515" s="47"/>
      <c r="R515" s="118"/>
      <c r="S515" s="49"/>
    </row>
    <row r="516">
      <c r="D516" s="1" t="s">
        <v>433</v>
      </c>
      <c r="E516" s="1" t="s">
        <v>1</v>
      </c>
      <c r="F516" s="2">
        <v>3.259014E-6</v>
      </c>
      <c r="G516" s="3">
        <v>1.4319290205055394E-8</v>
      </c>
      <c r="H516" s="2">
        <v>1.4457722E-8</v>
      </c>
      <c r="I516" s="3"/>
      <c r="K516" s="47"/>
      <c r="N516" s="119"/>
      <c r="P516" s="47"/>
      <c r="R516" s="118"/>
      <c r="S516" s="49"/>
    </row>
    <row r="517">
      <c r="D517" s="1" t="s">
        <v>434</v>
      </c>
      <c r="E517" s="1" t="s">
        <v>1</v>
      </c>
      <c r="F517" s="2">
        <v>1.35703678847956E-6</v>
      </c>
      <c r="G517" s="3">
        <v>5.961362677001616E-9</v>
      </c>
      <c r="H517" s="2">
        <v>6.02890155735446E-9</v>
      </c>
      <c r="I517" s="3"/>
      <c r="K517" s="47"/>
      <c r="N517" s="119"/>
      <c r="P517" s="47"/>
      <c r="R517" s="118"/>
      <c r="S517" s="49"/>
    </row>
    <row r="518">
      <c r="D518" s="1" t="s">
        <v>435</v>
      </c>
      <c r="E518" s="1" t="s">
        <v>1</v>
      </c>
      <c r="F518" s="2">
        <v>2.473399E-6</v>
      </c>
      <c r="G518" s="3">
        <v>5.0975768846763554E-9</v>
      </c>
      <c r="H518" s="2">
        <v>9.7449902E-10</v>
      </c>
      <c r="I518" s="3"/>
      <c r="K518" s="47"/>
      <c r="N518" s="119"/>
      <c r="P518" s="47"/>
      <c r="R518" s="118"/>
      <c r="S518" s="49"/>
    </row>
    <row r="519">
      <c r="D519" s="1" t="s">
        <v>436</v>
      </c>
      <c r="E519" s="1" t="s">
        <v>1</v>
      </c>
      <c r="F519" s="2">
        <v>1.156934879E-5</v>
      </c>
      <c r="G519" s="3">
        <v>7.249572443315313E-9</v>
      </c>
      <c r="H519" s="2">
        <v>1.601851541E-8</v>
      </c>
      <c r="I519" s="3"/>
      <c r="K519" s="47"/>
      <c r="N519" s="119"/>
      <c r="P519" s="47"/>
      <c r="R519" s="118"/>
      <c r="S519" s="49"/>
    </row>
    <row r="520">
      <c r="D520" s="1" t="s">
        <v>437</v>
      </c>
      <c r="E520" s="1" t="s">
        <v>1</v>
      </c>
      <c r="F520" s="2">
        <v>9.42443826722338E-6</v>
      </c>
      <c r="G520" s="3">
        <v>1.335859185086864E-6</v>
      </c>
      <c r="H520" s="2">
        <v>6.51609246078139E-6</v>
      </c>
      <c r="I520" s="3"/>
      <c r="K520" s="47"/>
      <c r="N520" s="119"/>
      <c r="P520" s="47"/>
      <c r="R520" s="118"/>
      <c r="S520" s="49"/>
    </row>
    <row r="521">
      <c r="D521" s="1" t="s">
        <v>438</v>
      </c>
      <c r="E521" s="1" t="s">
        <v>1</v>
      </c>
      <c r="F521" s="2">
        <v>1.1906879E-11</v>
      </c>
      <c r="G521" s="3">
        <v>2.7916825595666884E-11</v>
      </c>
      <c r="H521" s="2">
        <v>1.2622024E-13</v>
      </c>
      <c r="I521" s="3"/>
      <c r="K521" s="47"/>
      <c r="N521" s="119"/>
      <c r="P521" s="47"/>
      <c r="R521" s="118"/>
      <c r="S521" s="49"/>
    </row>
    <row r="522">
      <c r="D522" s="1" t="s">
        <v>439</v>
      </c>
      <c r="E522" s="1" t="s">
        <v>1</v>
      </c>
      <c r="F522" s="2">
        <v>6.18284090006E-6</v>
      </c>
      <c r="G522" s="3">
        <v>2.55630206580273E-7</v>
      </c>
      <c r="H522" s="2">
        <v>4.7827679481E-9</v>
      </c>
      <c r="I522" s="3"/>
      <c r="K522" s="47"/>
      <c r="N522" s="119"/>
      <c r="P522" s="47"/>
      <c r="R522" s="118"/>
      <c r="S522" s="49"/>
    </row>
    <row r="523">
      <c r="D523" s="1" t="s">
        <v>440</v>
      </c>
      <c r="E523" s="1" t="s">
        <v>1</v>
      </c>
      <c r="F523" s="2">
        <v>2.2158828E-16</v>
      </c>
      <c r="G523" s="3">
        <v>6.7464250888707846E-18</v>
      </c>
      <c r="H523" s="2">
        <v>2.0404364E-18</v>
      </c>
      <c r="I523" s="3"/>
      <c r="K523" s="47"/>
      <c r="N523" s="119"/>
      <c r="P523" s="47"/>
      <c r="R523" s="118"/>
      <c r="S523" s="49"/>
    </row>
    <row r="524">
      <c r="D524" s="1" t="s">
        <v>441</v>
      </c>
      <c r="E524" s="1" t="s">
        <v>1</v>
      </c>
      <c r="F524" s="2">
        <v>2.6290031E-12</v>
      </c>
      <c r="G524" s="3">
        <v>9.515830644387841E-15</v>
      </c>
      <c r="H524" s="2">
        <v>1.1519047E-14</v>
      </c>
      <c r="I524" s="3"/>
      <c r="K524" s="47"/>
      <c r="N524" s="119"/>
      <c r="P524" s="47"/>
      <c r="R524" s="118"/>
      <c r="S524" s="49"/>
    </row>
    <row r="525">
      <c r="D525" s="1" t="s">
        <v>442</v>
      </c>
      <c r="E525" s="1" t="s">
        <v>1</v>
      </c>
      <c r="F525" s="2">
        <v>1.434697E-11</v>
      </c>
      <c r="G525" s="3">
        <v>2.794483240909815E-10</v>
      </c>
      <c r="H525" s="2">
        <v>1.0600024E-14</v>
      </c>
      <c r="I525" s="3"/>
      <c r="K525" s="47"/>
      <c r="N525" s="119"/>
      <c r="P525" s="47"/>
      <c r="R525" s="118"/>
      <c r="S525" s="49"/>
    </row>
    <row r="526">
      <c r="D526" s="1" t="s">
        <v>443</v>
      </c>
      <c r="E526" s="1" t="s">
        <v>1</v>
      </c>
      <c r="F526" s="2">
        <v>3.0170636E-11</v>
      </c>
      <c r="G526" s="3">
        <v>1.0920438035386657E-13</v>
      </c>
      <c r="H526" s="2">
        <v>1.3219345E-13</v>
      </c>
      <c r="I526" s="3"/>
      <c r="K526" s="47"/>
      <c r="N526" s="119"/>
      <c r="P526" s="47"/>
      <c r="R526" s="118"/>
      <c r="S526" s="49"/>
    </row>
    <row r="527">
      <c r="D527" s="1" t="s">
        <v>444</v>
      </c>
      <c r="E527" s="1" t="s">
        <v>1</v>
      </c>
      <c r="F527" s="2">
        <v>1.2933928E-12</v>
      </c>
      <c r="G527" s="3">
        <v>4.681510695729754E-15</v>
      </c>
      <c r="H527" s="2">
        <v>5.667035E-15</v>
      </c>
      <c r="I527" s="3"/>
      <c r="K527" s="47"/>
      <c r="N527" s="119"/>
      <c r="P527" s="47"/>
      <c r="R527" s="118"/>
      <c r="S527" s="49"/>
    </row>
    <row r="528">
      <c r="D528" s="1" t="s">
        <v>445</v>
      </c>
      <c r="E528" s="1" t="s">
        <v>1</v>
      </c>
      <c r="F528" s="2">
        <v>3.8741635E-9</v>
      </c>
      <c r="G528" s="3">
        <v>3.8909477611822465E-10</v>
      </c>
      <c r="H528" s="2">
        <v>3.2630829E-11</v>
      </c>
      <c r="I528" s="3"/>
      <c r="K528" s="47"/>
      <c r="N528" s="119"/>
      <c r="P528" s="47"/>
      <c r="R528" s="118"/>
      <c r="S528" s="49"/>
    </row>
    <row r="529">
      <c r="D529" s="1" t="s">
        <v>446</v>
      </c>
      <c r="E529" s="1" t="s">
        <v>1</v>
      </c>
      <c r="F529" s="2">
        <v>6.5297853E-12</v>
      </c>
      <c r="G529" s="3">
        <v>1.3004373522734593E-10</v>
      </c>
      <c r="H529" s="2">
        <v>7.2221318E-16</v>
      </c>
      <c r="I529" s="3"/>
      <c r="K529" s="47"/>
      <c r="N529" s="119"/>
      <c r="P529" s="47"/>
      <c r="R529" s="118"/>
      <c r="S529" s="49"/>
    </row>
    <row r="530">
      <c r="D530" s="1" t="s">
        <v>447</v>
      </c>
      <c r="E530" s="1" t="s">
        <v>1</v>
      </c>
      <c r="F530" s="2">
        <v>1.4026107E-11</v>
      </c>
      <c r="G530" s="3">
        <v>5.312152985600256E-11</v>
      </c>
      <c r="H530" s="2">
        <v>1.4298167E-13</v>
      </c>
      <c r="I530" s="3"/>
      <c r="K530" s="47"/>
      <c r="N530" s="119"/>
      <c r="P530" s="47"/>
      <c r="R530" s="118"/>
      <c r="S530" s="49"/>
    </row>
    <row r="531">
      <c r="D531" s="1" t="s">
        <v>448</v>
      </c>
      <c r="E531" s="1" t="s">
        <v>1</v>
      </c>
      <c r="F531" s="2">
        <v>7.3645341E-12</v>
      </c>
      <c r="G531" s="3">
        <v>5.477737135266633E-13</v>
      </c>
      <c r="H531" s="2">
        <v>1.2611184E-13</v>
      </c>
      <c r="I531" s="3"/>
      <c r="K531" s="47"/>
      <c r="N531" s="119"/>
      <c r="P531" s="47"/>
      <c r="R531" s="118"/>
      <c r="S531" s="49"/>
    </row>
    <row r="532">
      <c r="D532" s="1" t="s">
        <v>449</v>
      </c>
      <c r="E532" s="1" t="s">
        <v>1</v>
      </c>
      <c r="F532" s="2">
        <v>3.2791218E-11</v>
      </c>
      <c r="G532" s="3">
        <v>6.771995345951808E-10</v>
      </c>
      <c r="H532" s="2">
        <v>1.1883132E-15</v>
      </c>
      <c r="I532" s="3"/>
      <c r="K532" s="47"/>
      <c r="N532" s="119"/>
      <c r="P532" s="47"/>
      <c r="R532" s="118"/>
      <c r="S532" s="49"/>
    </row>
    <row r="533">
      <c r="D533" s="1" t="s">
        <v>450</v>
      </c>
      <c r="E533" s="1" t="s">
        <v>1</v>
      </c>
      <c r="F533" s="2">
        <v>3.6151826E-16</v>
      </c>
      <c r="G533" s="3">
        <v>1.1815434607638336E-17</v>
      </c>
      <c r="H533" s="2">
        <v>5.4842606E-18</v>
      </c>
      <c r="I533" s="3"/>
      <c r="K533" s="47"/>
      <c r="N533" s="119"/>
      <c r="P533" s="47"/>
      <c r="R533" s="118"/>
      <c r="S533" s="49"/>
    </row>
    <row r="534">
      <c r="D534" s="1" t="s">
        <v>451</v>
      </c>
      <c r="E534" s="1" t="s">
        <v>1</v>
      </c>
      <c r="F534" s="2">
        <v>1.8224794E-13</v>
      </c>
      <c r="G534" s="3">
        <v>8.601390179040865E-16</v>
      </c>
      <c r="H534" s="2">
        <v>5.580332E-15</v>
      </c>
      <c r="I534" s="3"/>
      <c r="K534" s="47"/>
      <c r="N534" s="119"/>
      <c r="P534" s="47"/>
      <c r="R534" s="118"/>
      <c r="S534" s="49"/>
    </row>
    <row r="535">
      <c r="D535" s="1" t="s">
        <v>452</v>
      </c>
      <c r="E535" s="1" t="s">
        <v>1</v>
      </c>
      <c r="F535" s="2">
        <v>1.1056218168E-13</v>
      </c>
      <c r="G535" s="3">
        <v>2.2842415448303854E-12</v>
      </c>
      <c r="H535" s="2">
        <v>3.848792606E-18</v>
      </c>
      <c r="I535" s="3"/>
      <c r="K535" s="47"/>
      <c r="N535" s="119"/>
      <c r="P535" s="47"/>
      <c r="R535" s="118"/>
      <c r="S535" s="49"/>
    </row>
    <row r="536">
      <c r="D536" s="1" t="s">
        <v>454</v>
      </c>
      <c r="E536" s="1" t="s">
        <v>1</v>
      </c>
      <c r="F536" s="2">
        <v>4.715889E-10</v>
      </c>
      <c r="G536" s="3">
        <v>9.682842564049343E-9</v>
      </c>
      <c r="H536" s="2">
        <v>6.2978344E-14</v>
      </c>
      <c r="I536" s="3"/>
      <c r="K536" s="47"/>
      <c r="N536" s="119"/>
      <c r="P536" s="47"/>
      <c r="R536" s="118"/>
      <c r="S536" s="49"/>
    </row>
    <row r="537">
      <c r="D537" s="1" t="s">
        <v>453</v>
      </c>
      <c r="E537" s="1" t="s">
        <v>1</v>
      </c>
      <c r="F537" s="2">
        <v>8.9249772E-12</v>
      </c>
      <c r="G537" s="3">
        <v>9.977716752406752E-12</v>
      </c>
      <c r="H537" s="2">
        <v>3.7012241E-14</v>
      </c>
      <c r="I537" s="3"/>
      <c r="K537" s="47"/>
      <c r="N537" s="119"/>
      <c r="P537" s="47"/>
      <c r="R537" s="118"/>
      <c r="S537" s="49"/>
    </row>
    <row r="538">
      <c r="D538" s="1" t="s">
        <v>455</v>
      </c>
      <c r="E538" s="1" t="s">
        <v>1</v>
      </c>
      <c r="F538" s="3">
        <v>0.0018458576</v>
      </c>
      <c r="G538" s="3">
        <v>6.831903416499169E-9</v>
      </c>
      <c r="H538" s="2">
        <v>1.5460643E-9</v>
      </c>
      <c r="I538" s="3"/>
      <c r="K538" s="47"/>
      <c r="N538" s="119"/>
      <c r="P538" s="47"/>
      <c r="R538" s="118"/>
      <c r="S538" s="49"/>
    </row>
    <row r="539">
      <c r="D539" s="1" t="s">
        <v>456</v>
      </c>
      <c r="E539" s="1" t="s">
        <v>1</v>
      </c>
      <c r="F539" s="2">
        <v>5.4018467E-11</v>
      </c>
      <c r="G539" s="3">
        <v>1.6122689901130466E-10</v>
      </c>
      <c r="H539" s="2">
        <v>5.6011356E-13</v>
      </c>
      <c r="I539" s="3"/>
      <c r="K539" s="47"/>
      <c r="N539" s="119"/>
      <c r="P539" s="47"/>
      <c r="R539" s="118"/>
      <c r="S539" s="49"/>
    </row>
    <row r="540">
      <c r="D540" s="1" t="s">
        <v>457</v>
      </c>
      <c r="E540" s="1" t="s">
        <v>1</v>
      </c>
      <c r="F540" s="2">
        <v>2.2974332E-8</v>
      </c>
      <c r="G540" s="3">
        <v>9.47352474249168E-10</v>
      </c>
      <c r="H540" s="2">
        <v>8.0524505E-11</v>
      </c>
      <c r="I540" s="3"/>
      <c r="K540" s="47"/>
      <c r="N540" s="119"/>
      <c r="P540" s="47"/>
      <c r="R540" s="118"/>
      <c r="S540" s="49"/>
    </row>
    <row r="541">
      <c r="D541" s="1" t="s">
        <v>458</v>
      </c>
      <c r="E541" s="1" t="s">
        <v>1</v>
      </c>
      <c r="F541" s="2">
        <v>1.7935768143E-6</v>
      </c>
      <c r="G541" s="3">
        <v>1.1964618276278872E-9</v>
      </c>
      <c r="H541" s="2">
        <v>1.337146643E-9</v>
      </c>
      <c r="I541" s="3"/>
      <c r="K541" s="47"/>
      <c r="N541" s="119"/>
      <c r="P541" s="47"/>
      <c r="R541" s="118"/>
      <c r="S541" s="49"/>
    </row>
    <row r="542">
      <c r="D542" s="1" t="s">
        <v>459</v>
      </c>
      <c r="E542" s="1" t="s">
        <v>1</v>
      </c>
      <c r="F542" s="2">
        <v>2.2141099E-7</v>
      </c>
      <c r="G542" s="3">
        <v>4.2288874327037186E-8</v>
      </c>
      <c r="H542" s="2">
        <v>2.4546697E-9</v>
      </c>
      <c r="I542" s="3"/>
      <c r="K542" s="47"/>
      <c r="N542" s="119"/>
      <c r="P542" s="47"/>
      <c r="R542" s="118"/>
      <c r="S542" s="49"/>
    </row>
    <row r="543">
      <c r="D543" s="1" t="s">
        <v>37</v>
      </c>
      <c r="E543" s="1" t="s">
        <v>1</v>
      </c>
      <c r="F543" s="2">
        <v>4.93730016E-8</v>
      </c>
      <c r="G543" s="3">
        <v>2.696152960087517E-10</v>
      </c>
      <c r="H543" s="2">
        <v>7.581687302E-10</v>
      </c>
      <c r="I543" s="3"/>
      <c r="K543" s="47"/>
      <c r="N543" s="119"/>
      <c r="P543" s="47"/>
      <c r="R543" s="118"/>
      <c r="S543" s="49"/>
    </row>
    <row r="544">
      <c r="D544" s="1" t="s">
        <v>460</v>
      </c>
      <c r="E544" s="1" t="s">
        <v>1</v>
      </c>
      <c r="F544" s="2">
        <v>4.751224249E-17</v>
      </c>
      <c r="G544" s="3">
        <v>9.62583507365547E-16</v>
      </c>
      <c r="H544" s="2">
        <v>3.474668987E-21</v>
      </c>
      <c r="I544" s="3"/>
      <c r="K544" s="47"/>
      <c r="N544" s="119"/>
      <c r="P544" s="47"/>
      <c r="R544" s="118"/>
      <c r="S544" s="49"/>
    </row>
    <row r="545">
      <c r="D545" s="1" t="s">
        <v>462</v>
      </c>
      <c r="E545" s="1" t="s">
        <v>1</v>
      </c>
      <c r="F545" s="2">
        <v>1.8784055E-15</v>
      </c>
      <c r="G545" s="3">
        <v>3.8198998012470245E-14</v>
      </c>
      <c r="H545" s="2">
        <v>1.2268336E-19</v>
      </c>
      <c r="I545" s="3"/>
      <c r="K545" s="47"/>
      <c r="N545" s="119"/>
      <c r="P545" s="47"/>
      <c r="R545" s="118"/>
      <c r="S545" s="49"/>
    </row>
    <row r="546">
      <c r="D546" s="1" t="s">
        <v>461</v>
      </c>
      <c r="E546" s="1" t="s">
        <v>1</v>
      </c>
      <c r="F546" s="2">
        <v>4.4698464E-17</v>
      </c>
      <c r="G546" s="3">
        <v>9.199230928791745E-16</v>
      </c>
      <c r="H546" s="2">
        <v>1.7961291E-21</v>
      </c>
      <c r="I546" s="3"/>
      <c r="K546" s="47"/>
      <c r="N546" s="119"/>
      <c r="P546" s="47"/>
      <c r="R546" s="118"/>
      <c r="S546" s="49"/>
    </row>
    <row r="547">
      <c r="D547" s="1" t="s">
        <v>463</v>
      </c>
      <c r="E547" s="1" t="s">
        <v>1</v>
      </c>
      <c r="F547" s="2">
        <v>6.9462305E-12</v>
      </c>
      <c r="G547" s="3">
        <v>1.382665377318096E-10</v>
      </c>
      <c r="H547" s="2">
        <v>7.6073973E-16</v>
      </c>
      <c r="I547" s="3"/>
      <c r="K547" s="47"/>
      <c r="N547" s="119"/>
      <c r="P547" s="47"/>
      <c r="R547" s="118"/>
      <c r="S547" s="49"/>
    </row>
    <row r="548">
      <c r="D548" s="1" t="s">
        <v>464</v>
      </c>
      <c r="E548" s="1" t="s">
        <v>1</v>
      </c>
      <c r="F548" s="2">
        <v>1.89952167E-8</v>
      </c>
      <c r="G548" s="3">
        <v>6.489820616466797E-11</v>
      </c>
      <c r="H548" s="2">
        <v>4.92489805E-9</v>
      </c>
      <c r="I548" s="3"/>
      <c r="K548" s="47"/>
      <c r="N548" s="119"/>
      <c r="P548" s="47"/>
      <c r="R548" s="118"/>
      <c r="S548" s="49"/>
    </row>
    <row r="549">
      <c r="D549" s="1" t="s">
        <v>465</v>
      </c>
      <c r="E549" s="1" t="s">
        <v>1</v>
      </c>
      <c r="F549" s="2">
        <v>5.7127288E-13</v>
      </c>
      <c r="G549" s="3">
        <v>1.2177380862473953E-13</v>
      </c>
      <c r="H549" s="2">
        <v>1.2174541E-15</v>
      </c>
      <c r="I549" s="3"/>
      <c r="K549" s="47"/>
      <c r="N549" s="119"/>
      <c r="P549" s="47"/>
      <c r="R549" s="118"/>
      <c r="S549" s="49"/>
    </row>
    <row r="550">
      <c r="D550" s="1" t="s">
        <v>466</v>
      </c>
      <c r="E550" s="1" t="s">
        <v>1</v>
      </c>
      <c r="F550" s="2">
        <v>6.4590321E-13</v>
      </c>
      <c r="G550" s="3">
        <v>1.2549119010077473E-13</v>
      </c>
      <c r="H550" s="2">
        <v>1.3777522E-15</v>
      </c>
      <c r="I550" s="3"/>
      <c r="K550" s="47"/>
      <c r="N550" s="119"/>
      <c r="P550" s="47"/>
      <c r="R550" s="118"/>
      <c r="S550" s="49"/>
    </row>
    <row r="551">
      <c r="D551" s="1" t="s">
        <v>467</v>
      </c>
      <c r="E551" s="1" t="s">
        <v>1</v>
      </c>
      <c r="F551" s="2">
        <v>1.5696458E-11</v>
      </c>
      <c r="G551" s="3">
        <v>4.2914067517315773E-13</v>
      </c>
      <c r="H551" s="2">
        <v>2.1320586E-13</v>
      </c>
      <c r="I551" s="3"/>
      <c r="K551" s="47"/>
      <c r="N551" s="119"/>
      <c r="P551" s="47"/>
      <c r="R551" s="118"/>
      <c r="S551" s="49"/>
    </row>
    <row r="552">
      <c r="D552" s="1" t="s">
        <v>468</v>
      </c>
      <c r="E552" s="1" t="s">
        <v>1</v>
      </c>
      <c r="F552" s="2">
        <v>5.2250692E-16</v>
      </c>
      <c r="G552" s="3">
        <v>1.590812322271392E-17</v>
      </c>
      <c r="H552" s="2">
        <v>4.8113651E-18</v>
      </c>
      <c r="I552" s="3"/>
      <c r="K552" s="47"/>
      <c r="N552" s="119"/>
      <c r="P552" s="47"/>
      <c r="R552" s="118"/>
      <c r="S552" s="49"/>
    </row>
    <row r="553">
      <c r="D553" s="1" t="s">
        <v>469</v>
      </c>
      <c r="E553" s="1" t="s">
        <v>1</v>
      </c>
      <c r="F553" s="2">
        <v>4.3368761E-11</v>
      </c>
      <c r="G553" s="3">
        <v>1.0911580878471265E-10</v>
      </c>
      <c r="H553" s="2">
        <v>5.2983304E-13</v>
      </c>
      <c r="I553" s="3"/>
      <c r="K553" s="47"/>
      <c r="N553" s="119"/>
      <c r="P553" s="47"/>
      <c r="R553" s="118"/>
      <c r="S553" s="49"/>
    </row>
    <row r="554">
      <c r="D554" s="1" t="s">
        <v>470</v>
      </c>
      <c r="E554" s="1" t="s">
        <v>1</v>
      </c>
      <c r="F554" s="2">
        <v>1.8070133E-11</v>
      </c>
      <c r="G554" s="3">
        <v>4.546460036636103E-11</v>
      </c>
      <c r="H554" s="2">
        <v>2.2076133E-13</v>
      </c>
      <c r="I554" s="3"/>
      <c r="K554" s="47"/>
      <c r="N554" s="119"/>
      <c r="P554" s="47"/>
      <c r="R554" s="118"/>
      <c r="S554" s="49"/>
    </row>
    <row r="555">
      <c r="D555" s="1" t="s">
        <v>471</v>
      </c>
      <c r="E555" s="1" t="s">
        <v>1</v>
      </c>
      <c r="F555" s="2">
        <v>4.427215E-16</v>
      </c>
      <c r="G555" s="3">
        <v>1.3478992733179777E-17</v>
      </c>
      <c r="H555" s="2">
        <v>4.0766829E-18</v>
      </c>
      <c r="I555" s="3"/>
      <c r="K555" s="47"/>
      <c r="N555" s="119"/>
      <c r="P555" s="47"/>
      <c r="R555" s="118"/>
      <c r="S555" s="49"/>
    </row>
    <row r="556">
      <c r="D556" s="1" t="s">
        <v>472</v>
      </c>
      <c r="E556" s="1" t="s">
        <v>1</v>
      </c>
      <c r="F556" s="2">
        <v>3.3260797E-10</v>
      </c>
      <c r="G556" s="3">
        <v>3.6638608827602596E-10</v>
      </c>
      <c r="H556" s="2">
        <v>1.920198E-12</v>
      </c>
      <c r="I556" s="3"/>
      <c r="K556" s="47"/>
      <c r="N556" s="119"/>
      <c r="P556" s="47"/>
      <c r="R556" s="118"/>
      <c r="S556" s="49"/>
    </row>
    <row r="557">
      <c r="D557" s="1" t="s">
        <v>473</v>
      </c>
      <c r="E557" s="1" t="s">
        <v>1</v>
      </c>
      <c r="F557" s="2">
        <v>1.3840113E-12</v>
      </c>
      <c r="G557" s="3">
        <v>5.009509737603389E-15</v>
      </c>
      <c r="H557" s="2">
        <v>6.0640825E-15</v>
      </c>
      <c r="I557" s="3"/>
      <c r="K557" s="47"/>
      <c r="N557" s="119"/>
      <c r="P557" s="47"/>
      <c r="R557" s="118"/>
      <c r="S557" s="49"/>
    </row>
    <row r="558">
      <c r="D558" s="1" t="s">
        <v>474</v>
      </c>
      <c r="E558" s="1" t="s">
        <v>1</v>
      </c>
      <c r="F558" s="2">
        <v>3.3988863E-8</v>
      </c>
      <c r="G558" s="3">
        <v>1.2711876927797953E-10</v>
      </c>
      <c r="H558" s="2">
        <v>1.0480256E-10</v>
      </c>
      <c r="I558" s="3"/>
      <c r="K558" s="47"/>
      <c r="N558" s="119"/>
      <c r="P558" s="47"/>
      <c r="R558" s="118"/>
      <c r="S558" s="49"/>
    </row>
    <row r="559">
      <c r="D559" s="1" t="s">
        <v>475</v>
      </c>
      <c r="E559" s="1" t="s">
        <v>1</v>
      </c>
      <c r="F559" s="2">
        <v>7.3482769E-12</v>
      </c>
      <c r="G559" s="3">
        <v>1.3422312015919106E-10</v>
      </c>
      <c r="H559" s="2">
        <v>2.0414499E-15</v>
      </c>
      <c r="I559" s="3"/>
      <c r="K559" s="47"/>
      <c r="N559" s="119"/>
      <c r="P559" s="47"/>
      <c r="R559" s="118"/>
      <c r="S559" s="49"/>
    </row>
    <row r="560">
      <c r="D560" s="1" t="s">
        <v>476</v>
      </c>
      <c r="E560" s="1" t="s">
        <v>1</v>
      </c>
      <c r="F560" s="2">
        <v>5.1522736E-11</v>
      </c>
      <c r="G560" s="3">
        <v>1.0644580547919841E-9</v>
      </c>
      <c r="H560" s="2">
        <v>1.8051543E-15</v>
      </c>
      <c r="I560" s="3"/>
      <c r="K560" s="47"/>
      <c r="N560" s="119"/>
      <c r="P560" s="47"/>
      <c r="R560" s="118"/>
      <c r="S560" s="49"/>
    </row>
    <row r="561">
      <c r="D561" s="1" t="s">
        <v>477</v>
      </c>
      <c r="E561" s="1" t="s">
        <v>1</v>
      </c>
      <c r="F561" s="2">
        <v>4.1708801E-10</v>
      </c>
      <c r="G561" s="3">
        <v>5.514048588280061E-12</v>
      </c>
      <c r="H561" s="2">
        <v>7.1754437E-12</v>
      </c>
      <c r="I561" s="3"/>
      <c r="K561" s="47"/>
      <c r="N561" s="119"/>
      <c r="P561" s="47"/>
      <c r="R561" s="118"/>
      <c r="S561" s="49"/>
    </row>
    <row r="562">
      <c r="D562" s="1" t="s">
        <v>478</v>
      </c>
      <c r="E562" s="1" t="s">
        <v>1</v>
      </c>
      <c r="F562" s="2">
        <v>1.7470865E-10</v>
      </c>
      <c r="G562" s="3">
        <v>2.322558058273565E-12</v>
      </c>
      <c r="H562" s="2">
        <v>2.9465864E-12</v>
      </c>
      <c r="I562" s="3"/>
      <c r="K562" s="47"/>
      <c r="N562" s="119"/>
      <c r="P562" s="47"/>
      <c r="R562" s="118"/>
      <c r="S562" s="49"/>
    </row>
    <row r="563">
      <c r="D563" s="1" t="s">
        <v>479</v>
      </c>
      <c r="E563" s="1" t="s">
        <v>1</v>
      </c>
      <c r="F563" s="2">
        <v>1.077094057E-14</v>
      </c>
      <c r="G563" s="3">
        <v>2.2253024814711912E-13</v>
      </c>
      <c r="H563" s="2">
        <v>3.749484229E-19</v>
      </c>
      <c r="I563" s="3"/>
      <c r="K563" s="47"/>
      <c r="N563" s="119"/>
      <c r="P563" s="47"/>
      <c r="R563" s="118"/>
      <c r="S563" s="49"/>
    </row>
    <row r="564">
      <c r="D564" s="1" t="s">
        <v>481</v>
      </c>
      <c r="E564" s="1" t="s">
        <v>1</v>
      </c>
      <c r="F564" s="2">
        <v>1.3662617E-9</v>
      </c>
      <c r="G564" s="3">
        <v>2.793663367156186E-8</v>
      </c>
      <c r="H564" s="2">
        <v>3.1697761E-13</v>
      </c>
      <c r="I564" s="3"/>
      <c r="K564" s="47"/>
      <c r="N564" s="119"/>
      <c r="P564" s="47"/>
      <c r="R564" s="118"/>
      <c r="S564" s="49"/>
    </row>
    <row r="565">
      <c r="D565" s="1" t="s">
        <v>480</v>
      </c>
      <c r="E565" s="1" t="s">
        <v>1</v>
      </c>
      <c r="F565" s="2">
        <v>3.0141069E-14</v>
      </c>
      <c r="G565" s="3">
        <v>6.227217764318112E-13</v>
      </c>
      <c r="H565" s="2">
        <v>1.0492442E-18</v>
      </c>
      <c r="I565" s="3"/>
      <c r="K565" s="47"/>
      <c r="N565" s="119"/>
      <c r="P565" s="47"/>
      <c r="R565" s="118"/>
      <c r="S565" s="49"/>
    </row>
    <row r="566">
      <c r="D566" s="1" t="s">
        <v>482</v>
      </c>
      <c r="E566" s="1" t="s">
        <v>1</v>
      </c>
      <c r="F566" s="2">
        <v>1.5918291E-11</v>
      </c>
      <c r="G566" s="3">
        <v>3.163588346871648E-10</v>
      </c>
      <c r="H566" s="2">
        <v>1.7945656E-15</v>
      </c>
      <c r="I566" s="3"/>
      <c r="K566" s="47"/>
      <c r="N566" s="119"/>
      <c r="P566" s="47"/>
      <c r="R566" s="118"/>
      <c r="S566" s="49"/>
    </row>
    <row r="567">
      <c r="D567" s="1" t="s">
        <v>483</v>
      </c>
      <c r="E567" s="1" t="s">
        <v>1</v>
      </c>
      <c r="F567" s="2">
        <v>1.4931284E-11</v>
      </c>
      <c r="G567" s="3">
        <v>3.5007949704434786E-11</v>
      </c>
      <c r="H567" s="2">
        <v>1.5828079E-13</v>
      </c>
      <c r="I567" s="3"/>
      <c r="K567" s="47"/>
      <c r="N567" s="119"/>
      <c r="P567" s="47"/>
      <c r="R567" s="118"/>
      <c r="S567" s="49"/>
    </row>
    <row r="568">
      <c r="D568" s="1" t="s">
        <v>484</v>
      </c>
      <c r="E568" s="1" t="s">
        <v>1</v>
      </c>
      <c r="F568" s="2">
        <v>1.8469645E-10</v>
      </c>
      <c r="G568" s="3">
        <v>5.201923638769748E-10</v>
      </c>
      <c r="H568" s="2">
        <v>1.9102251E-12</v>
      </c>
      <c r="I568" s="3"/>
      <c r="K568" s="47"/>
      <c r="N568" s="119"/>
      <c r="P568" s="47"/>
      <c r="R568" s="118"/>
      <c r="S568" s="49"/>
    </row>
    <row r="569">
      <c r="D569" s="1" t="s">
        <v>485</v>
      </c>
      <c r="E569" s="1" t="s">
        <v>1</v>
      </c>
      <c r="F569" s="2">
        <v>3.1255452E-12</v>
      </c>
      <c r="G569" s="3">
        <v>1.9260210274428195E-14</v>
      </c>
      <c r="H569" s="2">
        <v>7.9518526E-15</v>
      </c>
      <c r="I569" s="3"/>
      <c r="K569" s="47"/>
      <c r="N569" s="119"/>
      <c r="P569" s="47"/>
      <c r="R569" s="118"/>
      <c r="S569" s="49"/>
    </row>
    <row r="570">
      <c r="D570" s="1" t="s">
        <v>38</v>
      </c>
      <c r="E570" s="1" t="s">
        <v>1</v>
      </c>
      <c r="F570" s="2">
        <v>5.174959E-9</v>
      </c>
      <c r="G570" s="3">
        <v>1.2103567945794049E-11</v>
      </c>
      <c r="H570" s="2">
        <v>7.4592236E-11</v>
      </c>
      <c r="I570" s="3"/>
      <c r="K570" s="47"/>
      <c r="N570" s="119"/>
      <c r="P570" s="47"/>
      <c r="R570" s="118"/>
      <c r="S570" s="49"/>
    </row>
    <row r="571">
      <c r="D571" s="1" t="s">
        <v>486</v>
      </c>
      <c r="E571" s="1" t="s">
        <v>1</v>
      </c>
      <c r="F571" s="2">
        <v>4.5425415E-17</v>
      </c>
      <c r="G571" s="3">
        <v>1.0624380541964256E-19</v>
      </c>
      <c r="H571" s="2">
        <v>6.5476524E-19</v>
      </c>
      <c r="I571" s="3"/>
      <c r="K571" s="47"/>
      <c r="N571" s="119"/>
      <c r="P571" s="47"/>
      <c r="R571" s="118"/>
      <c r="S571" s="49"/>
    </row>
    <row r="572">
      <c r="D572" s="1" t="s">
        <v>487</v>
      </c>
      <c r="E572" s="1" t="s">
        <v>1</v>
      </c>
      <c r="F572" s="2">
        <v>1.8121398E-11</v>
      </c>
      <c r="G572" s="3">
        <v>4.199530079153578E-11</v>
      </c>
      <c r="H572" s="2">
        <v>2.1425967E-13</v>
      </c>
      <c r="I572" s="3"/>
      <c r="K572" s="47"/>
      <c r="N572" s="119"/>
      <c r="P572" s="47"/>
      <c r="R572" s="118"/>
      <c r="S572" s="49"/>
    </row>
    <row r="573">
      <c r="D573" s="1" t="s">
        <v>488</v>
      </c>
      <c r="E573" s="1" t="s">
        <v>1</v>
      </c>
      <c r="F573" s="2">
        <v>7.55043E-12</v>
      </c>
      <c r="G573" s="3">
        <v>1.7497564945909058E-11</v>
      </c>
      <c r="H573" s="2">
        <v>8.9273194E-14</v>
      </c>
      <c r="I573" s="3"/>
      <c r="K573" s="47"/>
      <c r="N573" s="119"/>
      <c r="P573" s="47"/>
      <c r="R573" s="118"/>
      <c r="S573" s="49"/>
    </row>
    <row r="574">
      <c r="D574" s="1" t="s">
        <v>489</v>
      </c>
      <c r="E574" s="1" t="s">
        <v>1</v>
      </c>
      <c r="F574" s="2">
        <v>7.0305531E-13</v>
      </c>
      <c r="G574" s="3">
        <v>2.6154301661414304E-14</v>
      </c>
      <c r="H574" s="2">
        <v>9.1276556E-15</v>
      </c>
      <c r="I574" s="3"/>
      <c r="K574" s="47"/>
      <c r="N574" s="119"/>
      <c r="P574" s="47"/>
      <c r="R574" s="118"/>
      <c r="S574" s="49"/>
    </row>
    <row r="575">
      <c r="D575" s="1" t="s">
        <v>490</v>
      </c>
      <c r="E575" s="1" t="s">
        <v>1</v>
      </c>
      <c r="F575" s="2">
        <v>1.5281752E-12</v>
      </c>
      <c r="G575" s="3">
        <v>3.041872790152819E-11</v>
      </c>
      <c r="H575" s="2">
        <v>1.6736323E-16</v>
      </c>
      <c r="I575" s="3"/>
      <c r="K575" s="47"/>
      <c r="N575" s="119"/>
      <c r="P575" s="47"/>
      <c r="R575" s="118"/>
      <c r="S575" s="49"/>
    </row>
    <row r="576">
      <c r="D576" s="1" t="s">
        <v>491</v>
      </c>
      <c r="E576" s="1" t="s">
        <v>1</v>
      </c>
      <c r="F576" s="2">
        <v>2.0460195E-8</v>
      </c>
      <c r="G576" s="3">
        <v>1.68942955601712E-8</v>
      </c>
      <c r="H576" s="2">
        <v>3.7672725E-10</v>
      </c>
      <c r="I576" s="3"/>
      <c r="K576" s="47"/>
      <c r="N576" s="119"/>
      <c r="P576" s="47"/>
      <c r="R576" s="118"/>
      <c r="S576" s="49"/>
    </row>
    <row r="577">
      <c r="D577" s="1" t="s">
        <v>492</v>
      </c>
      <c r="E577" s="1" t="s">
        <v>1</v>
      </c>
      <c r="F577" s="3">
        <v>1.1838435E-4</v>
      </c>
      <c r="G577" s="3">
        <v>2.644855211446877E-5</v>
      </c>
      <c r="H577" s="2">
        <v>1.0246466E-6</v>
      </c>
      <c r="I577" s="3"/>
      <c r="K577" s="47"/>
      <c r="N577" s="119"/>
      <c r="P577" s="47"/>
      <c r="R577" s="118"/>
      <c r="S577" s="49"/>
    </row>
    <row r="578">
      <c r="D578" s="1" t="s">
        <v>494</v>
      </c>
      <c r="E578" s="1" t="s">
        <v>1</v>
      </c>
      <c r="F578" s="3">
        <v>0.006777844376622</v>
      </c>
      <c r="G578" s="3">
        <v>1.7796903890195478E-4</v>
      </c>
      <c r="H578" s="2">
        <v>7.773555140112E-5</v>
      </c>
      <c r="I578" s="3"/>
      <c r="K578" s="47"/>
      <c r="N578" s="119"/>
      <c r="P578" s="47"/>
      <c r="R578" s="118"/>
      <c r="S578" s="49"/>
    </row>
    <row r="579">
      <c r="D579" s="1" t="s">
        <v>493</v>
      </c>
      <c r="E579" s="1" t="s">
        <v>1</v>
      </c>
      <c r="F579" s="3">
        <v>0.0146458</v>
      </c>
      <c r="G579" s="3">
        <v>6.0321475831790405E-6</v>
      </c>
      <c r="H579" s="3">
        <v>0.011517171999999999</v>
      </c>
      <c r="I579" s="3"/>
      <c r="K579" s="47"/>
      <c r="N579" s="119"/>
      <c r="P579" s="47"/>
      <c r="R579" s="118"/>
      <c r="S579" s="49"/>
    </row>
    <row r="580">
      <c r="D580" s="1" t="s">
        <v>39</v>
      </c>
      <c r="E580" s="1" t="s">
        <v>1</v>
      </c>
      <c r="F580" s="3">
        <v>0.00997646104</v>
      </c>
      <c r="G580" s="3">
        <v>9.247586022604176E-5</v>
      </c>
      <c r="H580" s="2">
        <v>7.10991725E-5</v>
      </c>
      <c r="I580" s="3"/>
      <c r="K580" s="47"/>
      <c r="N580" s="119"/>
      <c r="P580" s="47"/>
      <c r="R580" s="118"/>
      <c r="S580" s="49"/>
    </row>
    <row r="581">
      <c r="D581" s="1" t="s">
        <v>40</v>
      </c>
      <c r="E581" s="1" t="s">
        <v>1</v>
      </c>
      <c r="F581" s="3">
        <v>0.00501048679</v>
      </c>
      <c r="G581" s="3">
        <v>1.1697827148513486E-5</v>
      </c>
      <c r="H581" s="2">
        <v>2.22222748E-5</v>
      </c>
      <c r="I581" s="3"/>
      <c r="K581" s="47"/>
      <c r="N581" s="119"/>
      <c r="P581" s="47"/>
      <c r="R581" s="118"/>
      <c r="S581" s="49"/>
    </row>
    <row r="582">
      <c r="D582" s="1" t="s">
        <v>41</v>
      </c>
      <c r="E582" s="1" t="s">
        <v>1</v>
      </c>
      <c r="F582" s="3">
        <v>0.00791826446017613</v>
      </c>
      <c r="G582" s="3">
        <v>3.690098060838734E-5</v>
      </c>
      <c r="H582" s="2">
        <v>9.41476583023287E-5</v>
      </c>
      <c r="I582" s="3"/>
      <c r="K582" s="47"/>
      <c r="N582" s="119"/>
      <c r="P582" s="47"/>
      <c r="R582" s="118"/>
      <c r="S582" s="49"/>
    </row>
    <row r="583">
      <c r="D583" s="1" t="s">
        <v>495</v>
      </c>
      <c r="E583" s="1" t="s">
        <v>1</v>
      </c>
      <c r="F583" s="2">
        <v>1.5850115E-8</v>
      </c>
      <c r="G583" s="3">
        <v>5.6815144068849123E-11</v>
      </c>
      <c r="H583" s="2">
        <v>2.898127E-10</v>
      </c>
      <c r="I583" s="3"/>
      <c r="K583" s="47"/>
      <c r="N583" s="119"/>
      <c r="P583" s="47"/>
      <c r="R583" s="118"/>
      <c r="S583" s="49"/>
    </row>
    <row r="584">
      <c r="D584" s="1" t="s">
        <v>496</v>
      </c>
      <c r="E584" s="1" t="s">
        <v>1</v>
      </c>
      <c r="F584" s="2">
        <v>4.6319203E-9</v>
      </c>
      <c r="G584" s="3">
        <v>1.6603276506878977E-11</v>
      </c>
      <c r="H584" s="2">
        <v>8.4692679E-11</v>
      </c>
      <c r="I584" s="3"/>
      <c r="K584" s="47"/>
      <c r="N584" s="119"/>
      <c r="P584" s="47"/>
      <c r="R584" s="118"/>
      <c r="S584" s="49"/>
    </row>
    <row r="585">
      <c r="D585" s="1" t="s">
        <v>497</v>
      </c>
      <c r="E585" s="1" t="s">
        <v>1</v>
      </c>
      <c r="F585" s="2">
        <v>1.5850115E-8</v>
      </c>
      <c r="G585" s="3">
        <v>5.6815144068849123E-11</v>
      </c>
      <c r="H585" s="2">
        <v>2.898127E-10</v>
      </c>
      <c r="I585" s="3"/>
      <c r="K585" s="47"/>
      <c r="N585" s="119"/>
      <c r="P585" s="47"/>
      <c r="R585" s="118"/>
      <c r="S585" s="49"/>
    </row>
    <row r="586">
      <c r="D586" s="1" t="s">
        <v>498</v>
      </c>
      <c r="E586" s="1" t="s">
        <v>1</v>
      </c>
      <c r="F586" s="2">
        <v>1.0301129E-8</v>
      </c>
      <c r="G586" s="3">
        <v>3.8526352103947686E-11</v>
      </c>
      <c r="H586" s="2">
        <v>3.1762871E-11</v>
      </c>
      <c r="I586" s="3"/>
      <c r="K586" s="47"/>
      <c r="N586" s="119"/>
      <c r="P586" s="47"/>
      <c r="R586" s="118"/>
      <c r="S586" s="49"/>
    </row>
    <row r="587">
      <c r="D587" s="1" t="s">
        <v>499</v>
      </c>
      <c r="E587" s="1" t="s">
        <v>1</v>
      </c>
      <c r="F587" s="2">
        <v>4.278652E-12</v>
      </c>
      <c r="G587" s="3">
        <v>5.656526726669789E-14</v>
      </c>
      <c r="H587" s="2">
        <v>7.3608509E-14</v>
      </c>
      <c r="I587" s="3"/>
      <c r="K587" s="47"/>
      <c r="N587" s="119"/>
      <c r="P587" s="47"/>
      <c r="R587" s="118"/>
      <c r="S587" s="49"/>
    </row>
    <row r="588">
      <c r="D588" s="1" t="s">
        <v>500</v>
      </c>
      <c r="E588" s="1" t="s">
        <v>1</v>
      </c>
      <c r="F588" s="2">
        <v>2.4201197E-11</v>
      </c>
      <c r="G588" s="3">
        <v>4.938748904011978E-10</v>
      </c>
      <c r="H588" s="2">
        <v>1.4778123E-15</v>
      </c>
      <c r="I588" s="3"/>
      <c r="K588" s="47"/>
      <c r="N588" s="119"/>
      <c r="P588" s="47"/>
      <c r="R588" s="118"/>
      <c r="S588" s="49"/>
    </row>
    <row r="589">
      <c r="D589" s="1" t="s">
        <v>501</v>
      </c>
      <c r="E589" s="1" t="s">
        <v>1</v>
      </c>
      <c r="F589" s="2">
        <v>1.5722846E-11</v>
      </c>
      <c r="G589" s="3">
        <v>5.690975933827392E-14</v>
      </c>
      <c r="H589" s="2">
        <v>6.889007E-14</v>
      </c>
      <c r="I589" s="3"/>
      <c r="K589" s="47"/>
      <c r="N589" s="119"/>
      <c r="P589" s="47"/>
      <c r="R589" s="118"/>
      <c r="S589" s="49"/>
    </row>
    <row r="590">
      <c r="D590" s="1" t="s">
        <v>502</v>
      </c>
      <c r="E590" s="1" t="s">
        <v>1</v>
      </c>
      <c r="F590" s="2">
        <v>7.0271796E-13</v>
      </c>
      <c r="G590" s="3">
        <v>5.785493509771009E-13</v>
      </c>
      <c r="H590" s="2">
        <v>2.9553344E-15</v>
      </c>
      <c r="I590" s="3"/>
      <c r="K590" s="47"/>
      <c r="N590" s="119"/>
      <c r="P590" s="47"/>
      <c r="R590" s="118"/>
      <c r="S590" s="49"/>
    </row>
    <row r="591">
      <c r="D591" s="1" t="s">
        <v>503</v>
      </c>
      <c r="E591" s="1" t="s">
        <v>1</v>
      </c>
      <c r="F591" s="2">
        <v>1.390535E-10</v>
      </c>
      <c r="G591" s="3">
        <v>1.838335578627994E-12</v>
      </c>
      <c r="H591" s="2">
        <v>2.3922302E-12</v>
      </c>
      <c r="I591" s="3"/>
      <c r="K591" s="47"/>
      <c r="N591" s="119"/>
      <c r="P591" s="47"/>
      <c r="R591" s="118"/>
      <c r="S591" s="49"/>
    </row>
    <row r="592">
      <c r="D592" s="1" t="s">
        <v>504</v>
      </c>
      <c r="E592" s="1" t="s">
        <v>1</v>
      </c>
      <c r="F592" s="3">
        <v>1.435660172E-4</v>
      </c>
      <c r="G592" s="3">
        <v>3.077720850655202E-6</v>
      </c>
      <c r="H592" s="2">
        <v>1.02696963986E-6</v>
      </c>
      <c r="I592" s="3"/>
      <c r="K592" s="47"/>
      <c r="N592" s="119"/>
      <c r="P592" s="47"/>
      <c r="R592" s="118"/>
      <c r="S592" s="49"/>
    </row>
    <row r="593">
      <c r="D593" s="1" t="s">
        <v>505</v>
      </c>
      <c r="E593" s="1" t="s">
        <v>1</v>
      </c>
      <c r="F593" s="2">
        <v>3.5424278E-10</v>
      </c>
      <c r="G593" s="3">
        <v>2.1829121059294754E-12</v>
      </c>
      <c r="H593" s="2">
        <v>9.012464E-13</v>
      </c>
      <c r="I593" s="3"/>
      <c r="K593" s="47"/>
      <c r="N593" s="119"/>
      <c r="P593" s="47"/>
      <c r="R593" s="118"/>
      <c r="S593" s="49"/>
    </row>
    <row r="594">
      <c r="D594" s="1" t="s">
        <v>506</v>
      </c>
      <c r="E594" s="1" t="s">
        <v>1</v>
      </c>
      <c r="F594" s="2">
        <v>1.09534283993521E-6</v>
      </c>
      <c r="G594" s="3">
        <v>9.763943276231325E-9</v>
      </c>
      <c r="H594" s="2">
        <v>9.23044213388E-10</v>
      </c>
      <c r="I594" s="3"/>
      <c r="K594" s="47"/>
      <c r="N594" s="119"/>
      <c r="P594" s="47"/>
      <c r="R594" s="118"/>
      <c r="S594" s="49"/>
    </row>
    <row r="595">
      <c r="D595" s="1" t="s">
        <v>507</v>
      </c>
      <c r="E595" s="1" t="s">
        <v>1</v>
      </c>
      <c r="F595" s="3">
        <v>1.38632281216482E-4</v>
      </c>
      <c r="G595" s="3">
        <v>2.050960046087557E-6</v>
      </c>
      <c r="H595" s="2">
        <v>2.62477099324E-8</v>
      </c>
      <c r="I595" s="3"/>
      <c r="K595" s="47"/>
      <c r="N595" s="119"/>
      <c r="P595" s="47"/>
      <c r="R595" s="118"/>
      <c r="S595" s="49"/>
    </row>
    <row r="596">
      <c r="D596" s="1" t="s">
        <v>508</v>
      </c>
      <c r="E596" s="1" t="s">
        <v>1</v>
      </c>
      <c r="F596" s="2">
        <v>8.3515344E-7</v>
      </c>
      <c r="G596" s="3">
        <v>5.60175126351938E-9</v>
      </c>
      <c r="H596" s="2">
        <v>5.2088631E-9</v>
      </c>
      <c r="I596" s="3"/>
      <c r="K596" s="47"/>
      <c r="N596" s="119"/>
      <c r="P596" s="47"/>
      <c r="R596" s="118"/>
      <c r="S596" s="49"/>
    </row>
    <row r="597">
      <c r="D597" s="1" t="s">
        <v>509</v>
      </c>
      <c r="E597" s="1" t="s">
        <v>1</v>
      </c>
      <c r="F597" s="2">
        <v>1.34241879683E-5</v>
      </c>
      <c r="G597" s="3">
        <v>1.0686044489600355E-6</v>
      </c>
      <c r="H597" s="2">
        <v>3.691549804E-8</v>
      </c>
      <c r="I597" s="3"/>
      <c r="K597" s="47"/>
      <c r="N597" s="119"/>
      <c r="P597" s="47"/>
      <c r="R597" s="118"/>
      <c r="S597" s="49"/>
    </row>
    <row r="598">
      <c r="D598" s="1" t="s">
        <v>510</v>
      </c>
      <c r="E598" s="1" t="s">
        <v>1</v>
      </c>
      <c r="F598" s="2">
        <v>7.196004605E-21</v>
      </c>
      <c r="G598" s="3">
        <v>4.227394271085604E-21</v>
      </c>
      <c r="H598" s="2">
        <v>1.5059073407E-23</v>
      </c>
      <c r="I598" s="3"/>
      <c r="K598" s="47"/>
      <c r="N598" s="119"/>
      <c r="P598" s="47"/>
      <c r="R598" s="118"/>
      <c r="S598" s="49"/>
    </row>
    <row r="599">
      <c r="D599" s="1" t="s">
        <v>511</v>
      </c>
      <c r="E599" s="1" t="s">
        <v>1</v>
      </c>
      <c r="F599" s="2">
        <v>1.0550159E-10</v>
      </c>
      <c r="G599" s="3">
        <v>1.4499037539414913E-9</v>
      </c>
      <c r="H599" s="2">
        <v>4.5195869E-13</v>
      </c>
      <c r="I599" s="3"/>
      <c r="K599" s="47"/>
      <c r="N599" s="119"/>
      <c r="P599" s="47"/>
      <c r="R599" s="118"/>
      <c r="S599" s="49"/>
    </row>
    <row r="600">
      <c r="D600" s="1" t="s">
        <v>512</v>
      </c>
      <c r="E600" s="1" t="s">
        <v>1</v>
      </c>
      <c r="F600" s="2">
        <v>1.0837588E-19</v>
      </c>
      <c r="G600" s="3">
        <v>6.366693417848256E-20</v>
      </c>
      <c r="H600" s="2">
        <v>2.2679811E-22</v>
      </c>
      <c r="I600" s="3"/>
      <c r="K600" s="47"/>
      <c r="N600" s="119"/>
      <c r="P600" s="47"/>
      <c r="R600" s="118"/>
      <c r="S600" s="49"/>
    </row>
    <row r="601">
      <c r="D601" s="1" t="s">
        <v>513</v>
      </c>
      <c r="E601" s="1" t="s">
        <v>1</v>
      </c>
      <c r="F601" s="2">
        <v>1.683205906E-6</v>
      </c>
      <c r="G601" s="3">
        <v>3.1844883318225266E-8</v>
      </c>
      <c r="H601" s="2">
        <v>3.356078367E-9</v>
      </c>
      <c r="I601" s="3"/>
      <c r="K601" s="47"/>
      <c r="N601" s="119"/>
      <c r="P601" s="47"/>
      <c r="R601" s="118"/>
      <c r="S601" s="49"/>
    </row>
    <row r="602">
      <c r="D602" s="1" t="s">
        <v>514</v>
      </c>
      <c r="E602" s="1" t="s">
        <v>1</v>
      </c>
      <c r="F602" s="2">
        <v>1.5439898E-10</v>
      </c>
      <c r="G602" s="3">
        <v>3.1491988485815617E-9</v>
      </c>
      <c r="H602" s="2">
        <v>3.441981E-14</v>
      </c>
      <c r="I602" s="3"/>
      <c r="K602" s="47"/>
      <c r="N602" s="119"/>
      <c r="P602" s="47"/>
      <c r="R602" s="118"/>
      <c r="S602" s="49"/>
    </row>
    <row r="603">
      <c r="D603" s="1" t="s">
        <v>515</v>
      </c>
      <c r="E603" s="1" t="s">
        <v>1</v>
      </c>
      <c r="F603" s="2">
        <v>1.8459264E-8</v>
      </c>
      <c r="G603" s="3">
        <v>4.399340243947469E-9</v>
      </c>
      <c r="H603" s="2">
        <v>1.816148E-10</v>
      </c>
      <c r="I603" s="3"/>
      <c r="K603" s="47"/>
      <c r="N603" s="119"/>
      <c r="P603" s="47"/>
      <c r="R603" s="118"/>
      <c r="S603" s="49"/>
    </row>
    <row r="604">
      <c r="D604" s="1" t="s">
        <v>516</v>
      </c>
      <c r="E604" s="1" t="s">
        <v>1</v>
      </c>
      <c r="F604" s="2">
        <v>4.340966754522E-7</v>
      </c>
      <c r="G604" s="3">
        <v>1.1108514451652847E-6</v>
      </c>
      <c r="H604" s="2">
        <v>4.626926313075E-9</v>
      </c>
      <c r="I604" s="3"/>
      <c r="K604" s="47"/>
      <c r="N604" s="119"/>
      <c r="P604" s="47"/>
      <c r="R604" s="118"/>
      <c r="S604" s="49"/>
    </row>
    <row r="605">
      <c r="D605" s="1" t="s">
        <v>517</v>
      </c>
      <c r="E605" s="1" t="s">
        <v>1</v>
      </c>
      <c r="F605" s="2">
        <v>3.39657571E-7</v>
      </c>
      <c r="G605" s="3">
        <v>7.58917055243655E-8</v>
      </c>
      <c r="H605" s="2">
        <v>3.49444384E-9</v>
      </c>
      <c r="I605" s="3"/>
      <c r="K605" s="47"/>
      <c r="N605" s="119"/>
      <c r="P605" s="47"/>
      <c r="R605" s="118"/>
      <c r="S605" s="49"/>
    </row>
    <row r="606">
      <c r="D606" s="1" t="s">
        <v>42</v>
      </c>
      <c r="E606" s="1" t="s">
        <v>1</v>
      </c>
      <c r="F606" s="2">
        <v>6.7324519E-8</v>
      </c>
      <c r="G606" s="3">
        <v>6.899895189063552E-12</v>
      </c>
      <c r="H606" s="2">
        <v>5.9865567E-11</v>
      </c>
      <c r="I606" s="3"/>
      <c r="K606" s="47"/>
      <c r="N606" s="119"/>
      <c r="P606" s="47"/>
      <c r="R606" s="118"/>
      <c r="S606" s="49"/>
    </row>
    <row r="607">
      <c r="D607" s="1" t="s">
        <v>518</v>
      </c>
      <c r="E607" s="1" t="s">
        <v>1</v>
      </c>
      <c r="F607" s="2">
        <v>2.5873114E-10</v>
      </c>
      <c r="G607" s="3">
        <v>1.1352819555952129E-9</v>
      </c>
      <c r="H607" s="2">
        <v>3.8630365E-12</v>
      </c>
      <c r="I607" s="3"/>
      <c r="K607" s="47"/>
      <c r="N607" s="119"/>
      <c r="P607" s="47"/>
      <c r="R607" s="118"/>
      <c r="S607" s="49"/>
    </row>
    <row r="608">
      <c r="D608" s="1" t="s">
        <v>519</v>
      </c>
      <c r="E608" s="1" t="s">
        <v>1</v>
      </c>
      <c r="F608" s="2">
        <v>1.0780326E-10</v>
      </c>
      <c r="G608" s="3">
        <v>4.730293270780857E-10</v>
      </c>
      <c r="H608" s="2">
        <v>1.609576E-12</v>
      </c>
      <c r="I608" s="3"/>
      <c r="K608" s="47"/>
      <c r="N608" s="119"/>
      <c r="P608" s="47"/>
      <c r="R608" s="118"/>
      <c r="S608" s="49"/>
    </row>
    <row r="609">
      <c r="D609" s="1" t="s">
        <v>520</v>
      </c>
      <c r="E609" s="1" t="s">
        <v>1</v>
      </c>
      <c r="F609" s="2">
        <v>4.3511266E-10</v>
      </c>
      <c r="G609" s="3">
        <v>6.985286806501537E-11</v>
      </c>
      <c r="H609" s="2">
        <v>6.5503023E-13</v>
      </c>
      <c r="I609" s="3"/>
      <c r="K609" s="47"/>
      <c r="N609" s="119"/>
      <c r="P609" s="47"/>
      <c r="R609" s="118"/>
      <c r="S609" s="49"/>
    </row>
    <row r="610">
      <c r="D610" s="1" t="s">
        <v>521</v>
      </c>
      <c r="E610" s="1" t="s">
        <v>1</v>
      </c>
      <c r="F610" s="2">
        <v>6.4617216E-5</v>
      </c>
      <c r="G610" s="3">
        <v>3.4546469400106945E-9</v>
      </c>
      <c r="H610" s="2">
        <v>2.9574494E-8</v>
      </c>
      <c r="I610" s="3"/>
      <c r="K610" s="47"/>
      <c r="N610" s="119"/>
      <c r="P610" s="47"/>
      <c r="R610" s="118"/>
      <c r="S610" s="49"/>
    </row>
    <row r="611">
      <c r="D611" s="1" t="s">
        <v>522</v>
      </c>
      <c r="E611" s="1" t="s">
        <v>1</v>
      </c>
      <c r="F611" s="2">
        <v>5.8974434E-9</v>
      </c>
      <c r="G611" s="3">
        <v>2.4541769592583584E-10</v>
      </c>
      <c r="H611" s="2">
        <v>1.4023993E-11</v>
      </c>
      <c r="I611" s="3"/>
      <c r="K611" s="47"/>
      <c r="N611" s="119"/>
      <c r="P611" s="47"/>
      <c r="R611" s="118"/>
      <c r="S611" s="49"/>
    </row>
    <row r="612">
      <c r="D612" s="1" t="s">
        <v>523</v>
      </c>
      <c r="E612" s="1" t="s">
        <v>1</v>
      </c>
      <c r="F612" s="2">
        <v>1.2470198487064E-7</v>
      </c>
      <c r="G612" s="3">
        <v>1.6200971675719132E-6</v>
      </c>
      <c r="H612" s="2">
        <v>9.48746441788E-11</v>
      </c>
      <c r="I612" s="3"/>
      <c r="K612" s="47"/>
      <c r="N612" s="119"/>
      <c r="P612" s="47"/>
      <c r="R612" s="118"/>
      <c r="S612" s="49"/>
    </row>
    <row r="613">
      <c r="D613" s="1" t="s">
        <v>524</v>
      </c>
      <c r="E613" s="1" t="s">
        <v>1</v>
      </c>
      <c r="F613" s="2">
        <v>2.7765553E-9</v>
      </c>
      <c r="G613" s="3">
        <v>5.481384397102032E-11</v>
      </c>
      <c r="H613" s="2">
        <v>2.4394985E-12</v>
      </c>
      <c r="I613" s="3"/>
      <c r="K613" s="47"/>
      <c r="N613" s="119"/>
      <c r="P613" s="47"/>
      <c r="R613" s="118"/>
      <c r="S613" s="49"/>
    </row>
    <row r="614">
      <c r="D614" s="1" t="s">
        <v>525</v>
      </c>
      <c r="E614" s="1" t="s">
        <v>1</v>
      </c>
      <c r="F614" s="2">
        <v>1.145813E-9</v>
      </c>
      <c r="G614" s="3">
        <v>2.283821668075411E-11</v>
      </c>
      <c r="H614" s="2">
        <v>1.0143361E-12</v>
      </c>
      <c r="I614" s="3"/>
      <c r="K614" s="47"/>
      <c r="N614" s="119"/>
      <c r="P614" s="47"/>
      <c r="R614" s="118"/>
      <c r="S614" s="49"/>
    </row>
    <row r="615">
      <c r="D615" s="1" t="s">
        <v>526</v>
      </c>
      <c r="E615" s="1" t="s">
        <v>1</v>
      </c>
      <c r="F615" s="2">
        <v>3.9940151E-13</v>
      </c>
      <c r="G615" s="3">
        <v>7.950192024593377E-12</v>
      </c>
      <c r="H615" s="2">
        <v>4.3741796E-17</v>
      </c>
      <c r="I615" s="3"/>
      <c r="K615" s="47"/>
      <c r="N615" s="119"/>
      <c r="P615" s="47"/>
      <c r="R615" s="118"/>
      <c r="S615" s="49"/>
    </row>
    <row r="616">
      <c r="D616" s="1" t="s">
        <v>527</v>
      </c>
      <c r="E616" s="1" t="s">
        <v>1</v>
      </c>
      <c r="F616" s="2">
        <v>2.0579998E-11</v>
      </c>
      <c r="G616" s="3">
        <v>7.449050479176576E-14</v>
      </c>
      <c r="H616" s="2">
        <v>9.0171813E-14</v>
      </c>
      <c r="I616" s="3"/>
      <c r="K616" s="47"/>
      <c r="N616" s="119"/>
      <c r="P616" s="47"/>
      <c r="R616" s="118"/>
      <c r="S616" s="49"/>
    </row>
    <row r="617">
      <c r="D617" s="1" t="s">
        <v>528</v>
      </c>
      <c r="E617" s="1" t="s">
        <v>1</v>
      </c>
      <c r="F617" s="2">
        <v>2.0073656E-11</v>
      </c>
      <c r="G617" s="3">
        <v>7.541736157831009E-14</v>
      </c>
      <c r="H617" s="2">
        <v>6.3019577E-14</v>
      </c>
      <c r="I617" s="3"/>
      <c r="K617" s="47"/>
      <c r="N617" s="119"/>
      <c r="P617" s="47"/>
      <c r="R617" s="118"/>
      <c r="S617" s="49"/>
    </row>
    <row r="618">
      <c r="D618" s="1" t="s">
        <v>529</v>
      </c>
      <c r="E618" s="1" t="s">
        <v>1</v>
      </c>
      <c r="F618" s="2">
        <v>4.7605875E-14</v>
      </c>
      <c r="G618" s="3">
        <v>1.0147675662405985E-14</v>
      </c>
      <c r="H618" s="2">
        <v>1.014541E-16</v>
      </c>
      <c r="I618" s="3"/>
      <c r="K618" s="47"/>
      <c r="N618" s="119"/>
      <c r="P618" s="47"/>
      <c r="R618" s="118"/>
      <c r="S618" s="49"/>
    </row>
    <row r="619">
      <c r="D619" s="1" t="s">
        <v>530</v>
      </c>
      <c r="E619" s="1" t="s">
        <v>1</v>
      </c>
      <c r="F619" s="2">
        <v>1.0994407E-11</v>
      </c>
      <c r="G619" s="3">
        <v>2.2705490548444705E-10</v>
      </c>
      <c r="H619" s="2">
        <v>3.9842367E-16</v>
      </c>
      <c r="I619" s="3"/>
      <c r="K619" s="47"/>
      <c r="N619" s="119"/>
      <c r="P619" s="47"/>
      <c r="R619" s="118"/>
      <c r="S619" s="49"/>
    </row>
    <row r="620">
      <c r="D620" s="1" t="s">
        <v>531</v>
      </c>
      <c r="E620" s="1" t="s">
        <v>1</v>
      </c>
      <c r="F620" s="2">
        <v>7.724153E-10</v>
      </c>
      <c r="G620" s="3">
        <v>2.3774747434207393E-10</v>
      </c>
      <c r="H620" s="2">
        <v>6.6449994E-12</v>
      </c>
      <c r="I620" s="3"/>
      <c r="K620" s="47"/>
      <c r="N620" s="119"/>
      <c r="P620" s="47"/>
      <c r="R620" s="118"/>
      <c r="S620" s="49"/>
    </row>
    <row r="621">
      <c r="D621" s="1" t="s">
        <v>532</v>
      </c>
      <c r="E621" s="1" t="s">
        <v>1</v>
      </c>
      <c r="F621" s="2">
        <v>7.355066E-11</v>
      </c>
      <c r="G621" s="3">
        <v>1.4890699954568545E-9</v>
      </c>
      <c r="H621" s="2">
        <v>5.708141E-15</v>
      </c>
      <c r="I621" s="3"/>
      <c r="K621" s="47"/>
      <c r="N621" s="119"/>
      <c r="P621" s="47"/>
      <c r="R621" s="118"/>
      <c r="S621" s="49"/>
    </row>
    <row r="622">
      <c r="D622" s="1" t="s">
        <v>533</v>
      </c>
      <c r="E622" s="1" t="s">
        <v>1</v>
      </c>
      <c r="F622" s="2">
        <v>6.7001125E-11</v>
      </c>
      <c r="G622" s="3">
        <v>1.3685754916392385E-9</v>
      </c>
      <c r="H622" s="2">
        <v>3.936264E-15</v>
      </c>
      <c r="I622" s="3"/>
      <c r="K622" s="47"/>
      <c r="N622" s="119"/>
      <c r="P622" s="47"/>
      <c r="R622" s="118"/>
      <c r="S622" s="49"/>
    </row>
    <row r="623">
      <c r="D623" s="1" t="s">
        <v>534</v>
      </c>
      <c r="E623" s="1" t="s">
        <v>1</v>
      </c>
      <c r="F623" s="2">
        <v>1.7110888E-10</v>
      </c>
      <c r="G623" s="3">
        <v>1.5993074352384675E-9</v>
      </c>
      <c r="H623" s="2">
        <v>1.2770986E-12</v>
      </c>
      <c r="I623" s="3"/>
      <c r="K623" s="47"/>
      <c r="N623" s="119"/>
      <c r="P623" s="47"/>
      <c r="R623" s="118"/>
      <c r="S623" s="49"/>
    </row>
    <row r="624">
      <c r="D624" s="1" t="s">
        <v>535</v>
      </c>
      <c r="E624" s="1" t="s">
        <v>1</v>
      </c>
      <c r="F624" s="2">
        <v>1.8392274E-15</v>
      </c>
      <c r="G624" s="3">
        <v>1.7569764474979585E-15</v>
      </c>
      <c r="H624" s="2">
        <v>3.7795001E-18</v>
      </c>
      <c r="I624" s="3"/>
      <c r="K624" s="47"/>
      <c r="N624" s="119"/>
      <c r="P624" s="47"/>
      <c r="R624" s="118"/>
      <c r="S624" s="49"/>
    </row>
    <row r="625">
      <c r="D625" s="1" t="s">
        <v>536</v>
      </c>
      <c r="E625" s="1" t="s">
        <v>1</v>
      </c>
      <c r="F625" s="2">
        <v>2.9530976E-11</v>
      </c>
      <c r="G625" s="3">
        <v>1.0688909109524065E-13</v>
      </c>
      <c r="H625" s="2">
        <v>1.2939076E-13</v>
      </c>
      <c r="I625" s="3"/>
      <c r="K625" s="47"/>
      <c r="N625" s="119"/>
      <c r="P625" s="47"/>
      <c r="R625" s="118"/>
      <c r="S625" s="49"/>
    </row>
    <row r="626">
      <c r="D626" s="1" t="s">
        <v>537</v>
      </c>
      <c r="E626" s="1" t="s">
        <v>1</v>
      </c>
      <c r="F626" s="2">
        <v>1.1037106E-10</v>
      </c>
      <c r="G626" s="3">
        <v>1.3862959329901442E-12</v>
      </c>
      <c r="H626" s="2">
        <v>1.7921561E-12</v>
      </c>
      <c r="I626" s="3"/>
      <c r="K626" s="47"/>
      <c r="N626" s="119"/>
      <c r="P626" s="47"/>
      <c r="R626" s="118"/>
      <c r="S626" s="49"/>
    </row>
    <row r="627">
      <c r="D627" s="1" t="s">
        <v>538</v>
      </c>
      <c r="E627" s="1" t="s">
        <v>1</v>
      </c>
      <c r="F627" s="2">
        <v>1.6204111E-15</v>
      </c>
      <c r="G627" s="3">
        <v>6.59105256710064E-17</v>
      </c>
      <c r="H627" s="2">
        <v>3.481993E-18</v>
      </c>
      <c r="I627" s="3"/>
      <c r="K627" s="47"/>
      <c r="N627" s="119"/>
      <c r="P627" s="47"/>
      <c r="R627" s="118"/>
      <c r="S627" s="49"/>
    </row>
    <row r="628">
      <c r="D628" s="1" t="s">
        <v>539</v>
      </c>
      <c r="E628" s="1" t="s">
        <v>1</v>
      </c>
      <c r="F628" s="2">
        <v>7.2085381E-13</v>
      </c>
      <c r="G628" s="3">
        <v>2.792489715825725E-14</v>
      </c>
      <c r="H628" s="2">
        <v>1.0374065E-14</v>
      </c>
      <c r="I628" s="3"/>
      <c r="K628" s="47"/>
      <c r="N628" s="119"/>
      <c r="P628" s="47"/>
      <c r="R628" s="118"/>
      <c r="S628" s="49"/>
    </row>
    <row r="629">
      <c r="D629" s="1" t="s">
        <v>540</v>
      </c>
      <c r="E629" s="1" t="s">
        <v>1</v>
      </c>
      <c r="F629" s="2">
        <v>1.1072517E-11</v>
      </c>
      <c r="G629" s="3">
        <v>4.0077621110989054E-14</v>
      </c>
      <c r="H629" s="2">
        <v>4.8514528E-14</v>
      </c>
      <c r="I629" s="3"/>
      <c r="K629" s="47"/>
      <c r="N629" s="119"/>
      <c r="P629" s="47"/>
      <c r="R629" s="118"/>
      <c r="S629" s="49"/>
    </row>
    <row r="630">
      <c r="D630" s="1" t="s">
        <v>541</v>
      </c>
      <c r="E630" s="1" t="s">
        <v>1</v>
      </c>
      <c r="F630" s="2">
        <v>6.4587606E-13</v>
      </c>
      <c r="G630" s="3">
        <v>7.597801810807777E-14</v>
      </c>
      <c r="H630" s="2">
        <v>2.4401946E-15</v>
      </c>
      <c r="I630" s="3"/>
      <c r="K630" s="47"/>
      <c r="N630" s="119"/>
      <c r="P630" s="47"/>
      <c r="R630" s="118"/>
      <c r="S630" s="49"/>
    </row>
    <row r="631">
      <c r="D631" s="1" t="s">
        <v>542</v>
      </c>
      <c r="E631" s="1" t="s">
        <v>1</v>
      </c>
      <c r="F631" s="2">
        <v>2.5906235E-12</v>
      </c>
      <c r="G631" s="3">
        <v>9.376913404483873E-15</v>
      </c>
      <c r="H631" s="2">
        <v>1.1350886E-14</v>
      </c>
      <c r="I631" s="3"/>
      <c r="K631" s="47"/>
      <c r="N631" s="119"/>
      <c r="P631" s="47"/>
      <c r="R631" s="118"/>
      <c r="S631" s="49"/>
    </row>
    <row r="632">
      <c r="D632" s="1" t="s">
        <v>543</v>
      </c>
      <c r="E632" s="1" t="s">
        <v>1</v>
      </c>
      <c r="F632" s="2">
        <v>9.027851E-11</v>
      </c>
      <c r="G632" s="3">
        <v>1.8628572782799075E-9</v>
      </c>
      <c r="H632" s="2">
        <v>3.6456604E-15</v>
      </c>
      <c r="I632" s="3"/>
      <c r="K632" s="47"/>
      <c r="N632" s="119"/>
      <c r="P632" s="47"/>
      <c r="R632" s="118"/>
      <c r="S632" s="49"/>
    </row>
    <row r="633">
      <c r="D633" s="1" t="s">
        <v>544</v>
      </c>
      <c r="E633" s="1" t="s">
        <v>1</v>
      </c>
      <c r="F633" s="2">
        <v>4.4328447E-12</v>
      </c>
      <c r="G633" s="3">
        <v>1.60449403418064E-14</v>
      </c>
      <c r="H633" s="2">
        <v>1.9422627E-14</v>
      </c>
      <c r="I633" s="3"/>
      <c r="K633" s="47"/>
      <c r="N633" s="119"/>
      <c r="P633" s="47"/>
      <c r="R633" s="118"/>
      <c r="S633" s="49"/>
    </row>
    <row r="634">
      <c r="D634" s="1" t="s">
        <v>545</v>
      </c>
      <c r="E634" s="1" t="s">
        <v>1</v>
      </c>
      <c r="F634" s="2">
        <v>1.8993641E-13</v>
      </c>
      <c r="G634" s="3">
        <v>6.874859644823328E-16</v>
      </c>
      <c r="H634" s="2">
        <v>8.3221147E-16</v>
      </c>
      <c r="I634" s="3"/>
      <c r="K634" s="47"/>
      <c r="N634" s="119"/>
      <c r="P634" s="47"/>
      <c r="R634" s="118"/>
      <c r="S634" s="49"/>
    </row>
    <row r="635">
      <c r="D635" s="1" t="s">
        <v>546</v>
      </c>
      <c r="E635" s="1" t="s">
        <v>1</v>
      </c>
      <c r="F635" s="2">
        <v>4.4840175E-11</v>
      </c>
      <c r="G635" s="3">
        <v>1.6230163135655712E-13</v>
      </c>
      <c r="H635" s="2">
        <v>1.9646842E-13</v>
      </c>
      <c r="I635" s="3"/>
      <c r="K635" s="47"/>
      <c r="N635" s="119"/>
      <c r="P635" s="47"/>
      <c r="R635" s="118"/>
      <c r="S635" s="49"/>
    </row>
    <row r="636">
      <c r="D636" s="1" t="s">
        <v>547</v>
      </c>
      <c r="E636" s="1" t="s">
        <v>1</v>
      </c>
      <c r="F636" s="2">
        <v>1.3106868E-11</v>
      </c>
      <c r="G636" s="3">
        <v>4.8788345325241155E-14</v>
      </c>
      <c r="H636" s="2">
        <v>4.2909076E-14</v>
      </c>
      <c r="I636" s="3"/>
      <c r="K636" s="47"/>
      <c r="N636" s="119"/>
      <c r="P636" s="47"/>
      <c r="R636" s="118"/>
      <c r="S636" s="49"/>
    </row>
    <row r="637">
      <c r="D637" s="1" t="s">
        <v>548</v>
      </c>
      <c r="E637" s="1" t="s">
        <v>1</v>
      </c>
      <c r="F637" s="2">
        <v>2.22484687E-10</v>
      </c>
      <c r="G637" s="3">
        <v>7.271425752471255E-12</v>
      </c>
      <c r="H637" s="2">
        <v>3.37511024E-12</v>
      </c>
      <c r="I637" s="3"/>
      <c r="K637" s="47"/>
      <c r="N637" s="119"/>
      <c r="P637" s="47"/>
      <c r="R637" s="118"/>
      <c r="S637" s="49"/>
    </row>
    <row r="638">
      <c r="D638" s="1" t="s">
        <v>549</v>
      </c>
      <c r="E638" s="1" t="s">
        <v>1</v>
      </c>
      <c r="F638" s="2">
        <v>5.7004492E-12</v>
      </c>
      <c r="G638" s="3">
        <v>2.690389218118042E-14</v>
      </c>
      <c r="H638" s="2">
        <v>1.74544632E-13</v>
      </c>
      <c r="I638" s="3"/>
      <c r="K638" s="47"/>
      <c r="N638" s="119"/>
      <c r="P638" s="47"/>
      <c r="R638" s="118"/>
      <c r="S638" s="49"/>
    </row>
    <row r="639">
      <c r="D639" s="1" t="s">
        <v>550</v>
      </c>
      <c r="E639" s="1" t="s">
        <v>1</v>
      </c>
      <c r="F639" s="2">
        <v>7.9364776E-7</v>
      </c>
      <c r="G639" s="3">
        <v>1.4688915514352832E-7</v>
      </c>
      <c r="H639" s="2">
        <v>7.7749797E-9</v>
      </c>
      <c r="I639" s="3"/>
      <c r="K639" s="47"/>
      <c r="N639" s="119"/>
      <c r="P639" s="47"/>
      <c r="R639" s="118"/>
      <c r="S639" s="49"/>
    </row>
    <row r="640">
      <c r="D640" s="1" t="s">
        <v>551</v>
      </c>
      <c r="E640" s="1" t="s">
        <v>1</v>
      </c>
      <c r="F640" s="2">
        <v>7.8178202E-7</v>
      </c>
      <c r="G640" s="3">
        <v>8.49273856458944E-8</v>
      </c>
      <c r="H640" s="2">
        <v>1.05670688E-8</v>
      </c>
      <c r="I640" s="3"/>
      <c r="K640" s="47"/>
      <c r="N640" s="119"/>
      <c r="P640" s="47"/>
      <c r="R640" s="118"/>
      <c r="S640" s="49"/>
    </row>
    <row r="641">
      <c r="D641" s="1" t="s">
        <v>552</v>
      </c>
      <c r="E641" s="1" t="s">
        <v>1</v>
      </c>
      <c r="F641" s="3">
        <v>0.0036427672</v>
      </c>
      <c r="G641" s="3">
        <v>1.2262032552953857E-6</v>
      </c>
      <c r="H641" s="2">
        <v>3.9312999E-5</v>
      </c>
      <c r="I641" s="3"/>
      <c r="K641" s="47"/>
      <c r="N641" s="119"/>
      <c r="P641" s="47"/>
      <c r="R641" s="118"/>
      <c r="S641" s="49"/>
    </row>
    <row r="642">
      <c r="D642" s="1" t="s">
        <v>553</v>
      </c>
      <c r="E642" s="1" t="s">
        <v>1</v>
      </c>
      <c r="F642" s="2">
        <v>6.80007708E-5</v>
      </c>
      <c r="G642" s="3">
        <v>1.8342649086206005E-7</v>
      </c>
      <c r="H642" s="2">
        <v>2.9819002692E-6</v>
      </c>
      <c r="I642" s="3"/>
      <c r="K642" s="47"/>
      <c r="N642" s="119"/>
      <c r="P642" s="47"/>
      <c r="R642" s="118"/>
      <c r="S642" s="49"/>
    </row>
    <row r="643">
      <c r="D643" s="1" t="s">
        <v>554</v>
      </c>
      <c r="E643" s="1" t="s">
        <v>1</v>
      </c>
      <c r="F643" s="2">
        <v>8.51112070819E-7</v>
      </c>
      <c r="G643" s="3">
        <v>3.120854791726921E-9</v>
      </c>
      <c r="H643" s="2">
        <v>2.3783038671E-9</v>
      </c>
      <c r="I643" s="3"/>
      <c r="K643" s="47"/>
      <c r="N643" s="119"/>
      <c r="P643" s="47"/>
      <c r="R643" s="118"/>
      <c r="S643" s="49"/>
    </row>
    <row r="644">
      <c r="D644" s="1" t="s">
        <v>555</v>
      </c>
      <c r="E644" s="1" t="s">
        <v>1</v>
      </c>
      <c r="F644" s="2">
        <v>3.4902908E-7</v>
      </c>
      <c r="G644" s="3">
        <v>1.2969074382290688E-9</v>
      </c>
      <c r="H644" s="2">
        <v>6.228772E-9</v>
      </c>
      <c r="I644" s="3"/>
      <c r="K644" s="47"/>
      <c r="N644" s="119"/>
      <c r="P644" s="47"/>
      <c r="R644" s="118"/>
      <c r="S644" s="49"/>
    </row>
    <row r="645">
      <c r="D645" s="1" t="s">
        <v>556</v>
      </c>
      <c r="E645" s="1" t="s">
        <v>1</v>
      </c>
      <c r="F645" s="2">
        <v>1.0440362E-6</v>
      </c>
      <c r="G645" s="3">
        <v>2.001610115662877E-10</v>
      </c>
      <c r="H645" s="2">
        <v>1.8581569E-9</v>
      </c>
      <c r="I645" s="3"/>
      <c r="K645" s="47"/>
      <c r="N645" s="119"/>
      <c r="P645" s="47"/>
      <c r="R645" s="118"/>
      <c r="S645" s="49"/>
    </row>
    <row r="646">
      <c r="D646" s="1" t="s">
        <v>557</v>
      </c>
      <c r="E646" s="1" t="s">
        <v>1</v>
      </c>
      <c r="F646" s="2">
        <v>2.5156633E-15</v>
      </c>
      <c r="G646" s="3">
        <v>1.0232507710081921E-16</v>
      </c>
      <c r="H646" s="2">
        <v>5.4057403E-18</v>
      </c>
      <c r="I646" s="3"/>
      <c r="K646" s="47"/>
      <c r="N646" s="119"/>
      <c r="P646" s="47"/>
      <c r="R646" s="118"/>
      <c r="S646" s="49"/>
    </row>
    <row r="647">
      <c r="D647" s="1" t="s">
        <v>558</v>
      </c>
      <c r="E647" s="1" t="s">
        <v>1</v>
      </c>
      <c r="F647" s="2">
        <v>3.4731152E-13</v>
      </c>
      <c r="G647" s="3">
        <v>6.913327175624449E-12</v>
      </c>
      <c r="H647" s="2">
        <v>3.8036986E-17</v>
      </c>
      <c r="I647" s="3"/>
      <c r="K647" s="47"/>
      <c r="N647" s="119"/>
      <c r="P647" s="47"/>
      <c r="R647" s="118"/>
      <c r="S647" s="49"/>
    </row>
    <row r="648">
      <c r="D648" s="1" t="s">
        <v>559</v>
      </c>
      <c r="E648" s="1" t="s">
        <v>1</v>
      </c>
      <c r="F648" s="2">
        <v>1.5537338E-12</v>
      </c>
      <c r="G648" s="3">
        <v>9.1730421390192E-12</v>
      </c>
      <c r="H648" s="2">
        <v>2.4034904E-15</v>
      </c>
      <c r="I648" s="3"/>
      <c r="K648" s="47"/>
      <c r="N648" s="119"/>
      <c r="P648" s="47"/>
      <c r="R648" s="118"/>
      <c r="S648" s="49"/>
    </row>
    <row r="649">
      <c r="D649" s="1" t="s">
        <v>560</v>
      </c>
      <c r="E649" s="1" t="s">
        <v>1</v>
      </c>
      <c r="F649" s="2">
        <v>4.2305754E-12</v>
      </c>
      <c r="G649" s="3">
        <v>8.073284076681408E-11</v>
      </c>
      <c r="H649" s="2">
        <v>8.2036708E-16</v>
      </c>
      <c r="I649" s="3"/>
      <c r="K649" s="47"/>
      <c r="N649" s="119"/>
      <c r="P649" s="47"/>
      <c r="R649" s="118"/>
      <c r="S649" s="49"/>
    </row>
    <row r="650">
      <c r="D650" s="1" t="s">
        <v>561</v>
      </c>
      <c r="E650" s="1" t="s">
        <v>1</v>
      </c>
      <c r="F650" s="2">
        <v>1.3951888E-12</v>
      </c>
      <c r="G650" s="3">
        <v>2.7771864655492034E-11</v>
      </c>
      <c r="H650" s="2">
        <v>1.5277141E-16</v>
      </c>
      <c r="I650" s="3"/>
      <c r="K650" s="47"/>
      <c r="N650" s="119"/>
      <c r="P650" s="47"/>
      <c r="R650" s="118"/>
      <c r="S650" s="49"/>
    </row>
    <row r="651">
      <c r="D651" s="1" t="s">
        <v>562</v>
      </c>
      <c r="E651" s="1" t="s">
        <v>1</v>
      </c>
      <c r="F651" s="2">
        <v>2.47297986E-10</v>
      </c>
      <c r="G651" s="3">
        <v>9.039552089932368E-13</v>
      </c>
      <c r="H651" s="2">
        <v>9.8821585E-13</v>
      </c>
      <c r="I651" s="3"/>
      <c r="K651" s="47"/>
      <c r="N651" s="119"/>
      <c r="P651" s="47"/>
      <c r="R651" s="118"/>
      <c r="S651" s="49"/>
    </row>
    <row r="652">
      <c r="D652" s="1" t="s">
        <v>563</v>
      </c>
      <c r="E652" s="1" t="s">
        <v>1</v>
      </c>
      <c r="F652" s="2">
        <v>9.6606469E-12</v>
      </c>
      <c r="G652" s="3">
        <v>1.99588649160816E-10</v>
      </c>
      <c r="H652" s="2">
        <v>3.3847112E-16</v>
      </c>
      <c r="I652" s="3"/>
      <c r="K652" s="47"/>
      <c r="N652" s="119"/>
      <c r="P652" s="47"/>
      <c r="R652" s="118"/>
      <c r="S652" s="49"/>
    </row>
    <row r="653">
      <c r="D653" s="1" t="s">
        <v>564</v>
      </c>
      <c r="E653" s="1" t="s">
        <v>1</v>
      </c>
      <c r="F653" s="2">
        <v>2.03187899E-7</v>
      </c>
      <c r="G653" s="3">
        <v>4.705668143213835E-8</v>
      </c>
      <c r="H653" s="2">
        <v>9.58170162E-10</v>
      </c>
      <c r="I653" s="3"/>
      <c r="K653" s="47"/>
      <c r="N653" s="119"/>
      <c r="P653" s="47"/>
      <c r="R653" s="118"/>
      <c r="S653" s="49"/>
    </row>
    <row r="654">
      <c r="D654" s="1" t="s">
        <v>565</v>
      </c>
      <c r="E654" s="1" t="s">
        <v>1</v>
      </c>
      <c r="F654" s="2">
        <v>9.1974767299948E-6</v>
      </c>
      <c r="G654" s="3">
        <v>1.0271994030502356E-6</v>
      </c>
      <c r="H654" s="2">
        <v>1.3591467665191E-7</v>
      </c>
      <c r="I654" s="3"/>
      <c r="K654" s="47"/>
      <c r="N654" s="119"/>
      <c r="P654" s="47"/>
      <c r="R654" s="118"/>
      <c r="S654" s="49"/>
    </row>
    <row r="655">
      <c r="D655" s="1" t="s">
        <v>566</v>
      </c>
      <c r="E655" s="1" t="s">
        <v>1</v>
      </c>
      <c r="F655" s="2">
        <v>2.1302682E-11</v>
      </c>
      <c r="G655" s="3">
        <v>1.0398699351342241E-10</v>
      </c>
      <c r="H655" s="2">
        <v>1.9507792E-13</v>
      </c>
      <c r="I655" s="3"/>
      <c r="K655" s="47"/>
      <c r="N655" s="119"/>
      <c r="P655" s="47"/>
      <c r="R655" s="118"/>
      <c r="S655" s="49"/>
    </row>
    <row r="656">
      <c r="D656" s="1" t="s">
        <v>567</v>
      </c>
      <c r="E656" s="1" t="s">
        <v>1</v>
      </c>
      <c r="F656" s="2">
        <v>8.8759768E-12</v>
      </c>
      <c r="G656" s="3">
        <v>4.33270652638513E-11</v>
      </c>
      <c r="H656" s="2">
        <v>8.1281348E-14</v>
      </c>
      <c r="I656" s="3"/>
      <c r="K656" s="47"/>
      <c r="N656" s="119"/>
      <c r="P656" s="47"/>
      <c r="R656" s="118"/>
      <c r="S656" s="49"/>
    </row>
    <row r="657">
      <c r="D657" s="1" t="s">
        <v>568</v>
      </c>
      <c r="E657" s="1" t="s">
        <v>1</v>
      </c>
      <c r="F657" s="2">
        <v>1.1476007E-8</v>
      </c>
      <c r="G657" s="3">
        <v>2.9028114957192004E-8</v>
      </c>
      <c r="H657" s="2">
        <v>1.7735952E-10</v>
      </c>
      <c r="I657" s="3"/>
      <c r="K657" s="47"/>
      <c r="N657" s="119"/>
      <c r="P657" s="47"/>
      <c r="R657" s="118"/>
      <c r="S657" s="49"/>
    </row>
    <row r="658">
      <c r="D658" s="1" t="s">
        <v>569</v>
      </c>
      <c r="E658" s="1" t="s">
        <v>1</v>
      </c>
      <c r="F658" s="2">
        <v>6.1839058E-12</v>
      </c>
      <c r="G658" s="3">
        <v>3.018600642151363E-11</v>
      </c>
      <c r="H658" s="2">
        <v>5.6628867E-14</v>
      </c>
      <c r="I658" s="3"/>
      <c r="K658" s="47"/>
      <c r="N658" s="119"/>
      <c r="P658" s="47"/>
      <c r="R658" s="118"/>
      <c r="S658" s="49"/>
    </row>
    <row r="659">
      <c r="D659" s="1" t="s">
        <v>570</v>
      </c>
      <c r="E659" s="1" t="s">
        <v>1</v>
      </c>
      <c r="F659" s="2">
        <v>2.77731162E-7</v>
      </c>
      <c r="G659" s="3">
        <v>4.3139194035220455E-7</v>
      </c>
      <c r="H659" s="2">
        <v>1.624703229E-9</v>
      </c>
      <c r="I659" s="3"/>
      <c r="K659" s="47"/>
      <c r="N659" s="119"/>
      <c r="P659" s="47"/>
      <c r="R659" s="118"/>
      <c r="S659" s="49"/>
    </row>
    <row r="660">
      <c r="D660" s="1" t="s">
        <v>571</v>
      </c>
      <c r="E660" s="1" t="s">
        <v>1</v>
      </c>
      <c r="F660" s="2">
        <v>4.7226088E-12</v>
      </c>
      <c r="G660" s="3">
        <v>9.640141841752897E-11</v>
      </c>
      <c r="H660" s="2">
        <v>3.4173289E-16</v>
      </c>
      <c r="I660" s="3"/>
      <c r="K660" s="47"/>
      <c r="N660" s="119"/>
      <c r="P660" s="47"/>
      <c r="R660" s="118"/>
      <c r="S660" s="49"/>
    </row>
    <row r="661">
      <c r="D661" s="1" t="s">
        <v>572</v>
      </c>
      <c r="E661" s="1" t="s">
        <v>1</v>
      </c>
      <c r="F661" s="2">
        <v>9.22911522950812E-7</v>
      </c>
      <c r="G661" s="3">
        <v>1.8823640651852077E-6</v>
      </c>
      <c r="H661" s="2">
        <v>6.92783185029512E-9</v>
      </c>
      <c r="I661" s="3"/>
      <c r="K661" s="47"/>
      <c r="N661" s="119"/>
      <c r="P661" s="47"/>
      <c r="R661" s="118"/>
      <c r="S661" s="49"/>
    </row>
    <row r="662">
      <c r="D662" s="1" t="s">
        <v>573</v>
      </c>
      <c r="E662" s="1" t="s">
        <v>1</v>
      </c>
      <c r="F662" s="2">
        <v>1.967863E-9</v>
      </c>
      <c r="G662" s="3">
        <v>6.6080703090685444E-9</v>
      </c>
      <c r="H662" s="2">
        <v>2.8377878E-11</v>
      </c>
      <c r="I662" s="3"/>
      <c r="K662" s="47"/>
      <c r="N662" s="119"/>
      <c r="P662" s="47"/>
      <c r="R662" s="118"/>
      <c r="S662" s="49"/>
    </row>
    <row r="663">
      <c r="D663" s="1" t="s">
        <v>574</v>
      </c>
      <c r="E663" s="1" t="s">
        <v>1</v>
      </c>
      <c r="F663" s="2">
        <v>5.2546359E-9</v>
      </c>
      <c r="G663" s="3">
        <v>6.176716015225344E-10</v>
      </c>
      <c r="H663" s="2">
        <v>6.343932E-11</v>
      </c>
      <c r="I663" s="3"/>
      <c r="K663" s="47"/>
      <c r="N663" s="119"/>
      <c r="P663" s="47"/>
      <c r="R663" s="118"/>
      <c r="S663" s="49"/>
    </row>
    <row r="664">
      <c r="D664" s="1" t="s">
        <v>575</v>
      </c>
      <c r="E664" s="1" t="s">
        <v>1</v>
      </c>
      <c r="F664" s="2">
        <v>1.0853624E-7</v>
      </c>
      <c r="G664" s="3">
        <v>6.324007725318144E-10</v>
      </c>
      <c r="H664" s="2">
        <v>7.1704757E-10</v>
      </c>
      <c r="I664" s="3"/>
      <c r="K664" s="47"/>
      <c r="N664" s="119"/>
      <c r="P664" s="47"/>
      <c r="R664" s="118"/>
      <c r="S664" s="49"/>
    </row>
    <row r="665">
      <c r="D665" s="1" t="s">
        <v>576</v>
      </c>
      <c r="E665" s="1" t="s">
        <v>1</v>
      </c>
      <c r="F665" s="2">
        <v>2.237139966E-11</v>
      </c>
      <c r="G665" s="3">
        <v>2.179504442270258E-11</v>
      </c>
      <c r="H665" s="2">
        <v>6.734804237E-14</v>
      </c>
      <c r="I665" s="3"/>
      <c r="K665" s="47"/>
      <c r="N665" s="119"/>
      <c r="P665" s="47"/>
      <c r="R665" s="118"/>
      <c r="S665" s="49"/>
    </row>
    <row r="666">
      <c r="D666" s="1" t="s">
        <v>577</v>
      </c>
      <c r="E666" s="1" t="s">
        <v>1</v>
      </c>
      <c r="F666" s="2">
        <v>6.4747513E-8</v>
      </c>
      <c r="G666" s="3">
        <v>2.1213730167006915E-7</v>
      </c>
      <c r="H666" s="2">
        <v>6.9080462E-10</v>
      </c>
      <c r="I666" s="3"/>
      <c r="K666" s="47"/>
      <c r="N666" s="119"/>
      <c r="P666" s="47"/>
      <c r="R666" s="118"/>
      <c r="S666" s="49"/>
    </row>
    <row r="667">
      <c r="D667" s="1" t="s">
        <v>578</v>
      </c>
      <c r="E667" s="1" t="s">
        <v>1</v>
      </c>
      <c r="F667" s="2">
        <v>3.3330054E-8</v>
      </c>
      <c r="G667" s="3">
        <v>1.2332501346624E-10</v>
      </c>
      <c r="H667" s="2">
        <v>1.4603151E-10</v>
      </c>
      <c r="I667" s="3"/>
      <c r="K667" s="47"/>
      <c r="N667" s="119"/>
      <c r="P667" s="47"/>
      <c r="R667" s="118"/>
      <c r="S667" s="49"/>
    </row>
    <row r="668">
      <c r="D668" s="1" t="s">
        <v>579</v>
      </c>
      <c r="E668" s="1" t="s">
        <v>1</v>
      </c>
      <c r="F668" s="2">
        <v>4.7451104E-10</v>
      </c>
      <c r="G668" s="3">
        <v>1.7746772923458336E-12</v>
      </c>
      <c r="H668" s="2">
        <v>1.4631244E-12</v>
      </c>
      <c r="I668" s="3"/>
      <c r="K668" s="47"/>
      <c r="N668" s="119"/>
      <c r="P668" s="47"/>
      <c r="R668" s="118"/>
      <c r="S668" s="49"/>
    </row>
    <row r="669">
      <c r="D669" s="1" t="s">
        <v>43</v>
      </c>
      <c r="E669" s="1" t="s">
        <v>1</v>
      </c>
      <c r="F669" s="2">
        <v>7.5106499E-9</v>
      </c>
      <c r="G669" s="3">
        <v>4.764353322603946E-11</v>
      </c>
      <c r="H669" s="2">
        <v>1.0441483E-10</v>
      </c>
      <c r="I669" s="3"/>
      <c r="K669" s="47"/>
      <c r="N669" s="119"/>
      <c r="P669" s="47"/>
      <c r="R669" s="118"/>
      <c r="S669" s="49"/>
    </row>
    <row r="670">
      <c r="D670" s="1" t="s">
        <v>44</v>
      </c>
      <c r="E670" s="1" t="s">
        <v>1</v>
      </c>
      <c r="F670" s="2">
        <v>1.65109911159277E-8</v>
      </c>
      <c r="G670" s="3">
        <v>3.180824162662703E-9</v>
      </c>
      <c r="H670" s="2">
        <v>1.8593248325654E-10</v>
      </c>
      <c r="I670" s="3"/>
      <c r="K670" s="47"/>
      <c r="N670" s="119"/>
      <c r="P670" s="47"/>
      <c r="R670" s="118"/>
      <c r="S670" s="49"/>
    </row>
    <row r="671">
      <c r="D671" s="1" t="s">
        <v>580</v>
      </c>
      <c r="E671" s="1" t="s">
        <v>1</v>
      </c>
      <c r="F671" s="2">
        <v>7.3548015E-14</v>
      </c>
      <c r="G671" s="3">
        <v>1.2132518744164802E-15</v>
      </c>
      <c r="H671" s="2">
        <v>1.5822497E-16</v>
      </c>
      <c r="I671" s="3"/>
      <c r="K671" s="47"/>
      <c r="N671" s="119"/>
      <c r="P671" s="47"/>
      <c r="R671" s="118"/>
      <c r="S671" s="49"/>
    </row>
    <row r="672">
      <c r="D672" s="1" t="s">
        <v>581</v>
      </c>
      <c r="E672" s="1" t="s">
        <v>1</v>
      </c>
      <c r="F672" s="2">
        <v>7.31901517E-7</v>
      </c>
      <c r="G672" s="3">
        <v>1.4555950536569503E-7</v>
      </c>
      <c r="H672" s="2">
        <v>7.94510478E-9</v>
      </c>
      <c r="I672" s="3"/>
      <c r="K672" s="47"/>
      <c r="N672" s="119"/>
      <c r="P672" s="47"/>
      <c r="R672" s="118"/>
      <c r="S672" s="49"/>
    </row>
    <row r="673">
      <c r="D673" s="1" t="s">
        <v>582</v>
      </c>
      <c r="E673" s="1" t="s">
        <v>1</v>
      </c>
      <c r="F673" s="2">
        <v>4.476166425E-6</v>
      </c>
      <c r="G673" s="3">
        <v>1.0370124316019087E-6</v>
      </c>
      <c r="H673" s="2">
        <v>3.750565582E-8</v>
      </c>
      <c r="I673" s="3"/>
      <c r="K673" s="47"/>
      <c r="N673" s="119"/>
      <c r="P673" s="47"/>
      <c r="R673" s="118"/>
      <c r="S673" s="49"/>
    </row>
    <row r="674">
      <c r="D674" s="1" t="s">
        <v>583</v>
      </c>
      <c r="E674" s="1" t="s">
        <v>1</v>
      </c>
      <c r="F674" s="2">
        <v>6.7876864E-11</v>
      </c>
      <c r="G674" s="3">
        <v>8.865400742227297E-11</v>
      </c>
      <c r="H674" s="2">
        <v>2.0093458E-13</v>
      </c>
      <c r="I674" s="3"/>
      <c r="K674" s="47"/>
      <c r="N674" s="119"/>
      <c r="P674" s="47"/>
      <c r="R674" s="118"/>
      <c r="S674" s="49"/>
    </row>
    <row r="675">
      <c r="D675" s="1" t="s">
        <v>584</v>
      </c>
      <c r="E675" s="1" t="s">
        <v>1</v>
      </c>
      <c r="F675" s="2">
        <v>4.22291465701444E-9</v>
      </c>
      <c r="G675" s="3">
        <v>2.4483297724858078E-12</v>
      </c>
      <c r="H675" s="2">
        <v>1.09242573009817E-11</v>
      </c>
      <c r="I675" s="3"/>
      <c r="K675" s="47"/>
      <c r="N675" s="119"/>
      <c r="P675" s="47"/>
      <c r="R675" s="118"/>
      <c r="S675" s="49"/>
    </row>
    <row r="676">
      <c r="D676" s="1" t="s">
        <v>585</v>
      </c>
      <c r="E676" s="1" t="s">
        <v>1</v>
      </c>
      <c r="F676" s="2">
        <v>2.1958892E-6</v>
      </c>
      <c r="G676" s="3">
        <v>3.890978502835083E-10</v>
      </c>
      <c r="H676" s="2">
        <v>3.60725627E-9</v>
      </c>
      <c r="I676" s="3"/>
      <c r="K676" s="47"/>
      <c r="N676" s="119"/>
      <c r="P676" s="47"/>
      <c r="R676" s="118"/>
      <c r="S676" s="49"/>
    </row>
    <row r="677">
      <c r="D677" s="1" t="s">
        <v>586</v>
      </c>
      <c r="E677" s="1" t="s">
        <v>1</v>
      </c>
      <c r="F677" s="2">
        <v>1.78665377232761E-5</v>
      </c>
      <c r="G677" s="3">
        <v>2.8923863964576606E-6</v>
      </c>
      <c r="H677" s="2">
        <v>2.2914293239673E-7</v>
      </c>
      <c r="I677" s="3"/>
      <c r="K677" s="47"/>
      <c r="N677" s="119"/>
      <c r="P677" s="47"/>
      <c r="R677" s="118"/>
      <c r="S677" s="49"/>
    </row>
    <row r="678">
      <c r="D678" s="1" t="s">
        <v>587</v>
      </c>
      <c r="E678" s="1" t="s">
        <v>1</v>
      </c>
      <c r="F678" s="2">
        <v>8.0954207E-7</v>
      </c>
      <c r="G678" s="3">
        <v>1.0166266327227745E-7</v>
      </c>
      <c r="H678" s="2">
        <v>9.7059E-9</v>
      </c>
      <c r="I678" s="3"/>
      <c r="K678" s="47"/>
      <c r="N678" s="119"/>
      <c r="P678" s="47"/>
      <c r="R678" s="118"/>
      <c r="S678" s="49"/>
    </row>
    <row r="679">
      <c r="D679" s="1" t="s">
        <v>588</v>
      </c>
      <c r="E679" s="1" t="s">
        <v>1</v>
      </c>
      <c r="F679" s="2">
        <v>4.2796812E-8</v>
      </c>
      <c r="G679" s="3">
        <v>1.549220334276192E-10</v>
      </c>
      <c r="H679" s="2">
        <v>1.8753668E-10</v>
      </c>
      <c r="I679" s="3"/>
      <c r="K679" s="47"/>
      <c r="N679" s="119"/>
      <c r="P679" s="47"/>
      <c r="R679" s="118"/>
      <c r="S679" s="49"/>
    </row>
    <row r="680">
      <c r="D680" s="1" t="s">
        <v>589</v>
      </c>
      <c r="E680" s="1" t="s">
        <v>1</v>
      </c>
      <c r="F680" s="3">
        <v>1.186041893E-4</v>
      </c>
      <c r="G680" s="3">
        <v>2.46282746266731E-8</v>
      </c>
      <c r="H680" s="2">
        <v>1.16516104E-8</v>
      </c>
      <c r="I680" s="3"/>
      <c r="K680" s="47"/>
      <c r="N680" s="119"/>
      <c r="P680" s="47"/>
      <c r="R680" s="118"/>
      <c r="S680" s="49"/>
    </row>
    <row r="681">
      <c r="D681" s="1" t="s">
        <v>590</v>
      </c>
      <c r="E681" s="1" t="s">
        <v>1</v>
      </c>
      <c r="F681" s="2">
        <v>9.665784395E-5</v>
      </c>
      <c r="G681" s="3">
        <v>4.9803668687038245E-6</v>
      </c>
      <c r="H681" s="2">
        <v>3.34272473E-7</v>
      </c>
      <c r="I681" s="3"/>
      <c r="K681" s="47"/>
      <c r="N681" s="119"/>
      <c r="P681" s="47"/>
      <c r="R681" s="118"/>
      <c r="S681" s="49"/>
    </row>
    <row r="682">
      <c r="D682" s="1" t="s">
        <v>591</v>
      </c>
      <c r="E682" s="1" t="s">
        <v>1</v>
      </c>
      <c r="F682" s="2">
        <v>9.1184967E-9</v>
      </c>
      <c r="G682" s="3">
        <v>1.180121240220893E-10</v>
      </c>
      <c r="H682" s="2">
        <v>1.3303727E-10</v>
      </c>
      <c r="I682" s="3"/>
      <c r="K682" s="47"/>
      <c r="N682" s="119"/>
      <c r="P682" s="47"/>
      <c r="R682" s="118"/>
      <c r="S682" s="49"/>
    </row>
    <row r="683">
      <c r="D683" s="1" t="s">
        <v>592</v>
      </c>
      <c r="E683" s="1" t="s">
        <v>1</v>
      </c>
      <c r="F683" s="3">
        <v>1.450424895E-4</v>
      </c>
      <c r="G683" s="3">
        <v>1.5179029564130566E-7</v>
      </c>
      <c r="H683" s="2">
        <v>2.76168471E-7</v>
      </c>
      <c r="I683" s="3"/>
      <c r="K683" s="47"/>
      <c r="N683" s="119"/>
      <c r="P683" s="47"/>
      <c r="R683" s="118"/>
      <c r="S683" s="49"/>
    </row>
    <row r="684">
      <c r="D684" s="1" t="s">
        <v>593</v>
      </c>
      <c r="E684" s="1" t="s">
        <v>1</v>
      </c>
      <c r="F684" s="2">
        <v>1.0630419E-14</v>
      </c>
      <c r="G684" s="3">
        <v>6.01399624998864E-19</v>
      </c>
      <c r="H684" s="2">
        <v>5.2166708E-18</v>
      </c>
      <c r="I684" s="3"/>
      <c r="K684" s="47"/>
      <c r="N684" s="119"/>
      <c r="P684" s="47"/>
      <c r="R684" s="118"/>
      <c r="S684" s="49"/>
    </row>
    <row r="685">
      <c r="D685" s="1" t="s">
        <v>594</v>
      </c>
      <c r="E685" s="1" t="s">
        <v>1</v>
      </c>
      <c r="F685" s="2">
        <v>4.974261E-6</v>
      </c>
      <c r="G685" s="3">
        <v>3.065235232365879E-8</v>
      </c>
      <c r="H685" s="2">
        <v>1.2655261E-8</v>
      </c>
      <c r="I685" s="3"/>
      <c r="K685" s="47"/>
      <c r="N685" s="119"/>
      <c r="P685" s="47"/>
      <c r="R685" s="118"/>
      <c r="S685" s="49"/>
    </row>
    <row r="686">
      <c r="D686" s="1" t="s">
        <v>595</v>
      </c>
      <c r="E686" s="1" t="s">
        <v>1</v>
      </c>
      <c r="F686" s="2">
        <v>3.5242502E-5</v>
      </c>
      <c r="G686" s="3">
        <v>2.6909001145598786E-8</v>
      </c>
      <c r="H686" s="2">
        <v>2.7814946E-7</v>
      </c>
      <c r="I686" s="3"/>
      <c r="K686" s="47"/>
      <c r="N686" s="119"/>
      <c r="P686" s="47"/>
      <c r="R686" s="118"/>
      <c r="S686" s="49"/>
    </row>
    <row r="687">
      <c r="D687" s="1" t="s">
        <v>596</v>
      </c>
      <c r="E687" s="1" t="s">
        <v>1</v>
      </c>
      <c r="F687" s="3">
        <v>6.65803460003986E-4</v>
      </c>
      <c r="G687" s="3">
        <v>2.876898408913494E-6</v>
      </c>
      <c r="H687" s="2">
        <v>9.8379358000527E-6</v>
      </c>
      <c r="I687" s="3"/>
      <c r="K687" s="47"/>
      <c r="N687" s="119"/>
      <c r="P687" s="47"/>
      <c r="R687" s="118"/>
      <c r="S687" s="49"/>
    </row>
    <row r="688">
      <c r="D688" s="1" t="s">
        <v>597</v>
      </c>
      <c r="E688" s="1" t="s">
        <v>1</v>
      </c>
      <c r="F688" s="3">
        <v>2.076567067E-4</v>
      </c>
      <c r="G688" s="3">
        <v>2.63778405900723E-7</v>
      </c>
      <c r="H688" s="2">
        <v>1.40012661E-6</v>
      </c>
      <c r="I688" s="3"/>
      <c r="K688" s="47"/>
      <c r="N688" s="119"/>
      <c r="P688" s="47"/>
      <c r="R688" s="118"/>
      <c r="S688" s="49"/>
    </row>
    <row r="689">
      <c r="D689" s="1" t="s">
        <v>598</v>
      </c>
      <c r="E689" s="1" t="s">
        <v>1</v>
      </c>
      <c r="F689" s="2">
        <v>3.0620424E-7</v>
      </c>
      <c r="G689" s="3">
        <v>7.58405477722176E-11</v>
      </c>
      <c r="H689" s="2">
        <v>1.8356404E-9</v>
      </c>
      <c r="I689" s="3"/>
      <c r="K689" s="47"/>
      <c r="N689" s="119"/>
      <c r="P689" s="47"/>
      <c r="R689" s="118"/>
      <c r="S689" s="49"/>
    </row>
    <row r="690">
      <c r="D690" s="1" t="s">
        <v>599</v>
      </c>
      <c r="E690" s="1" t="s">
        <v>1</v>
      </c>
      <c r="F690" s="2">
        <v>7.171113E-8</v>
      </c>
      <c r="G690" s="3">
        <v>5.1208952203058984E-12</v>
      </c>
      <c r="H690" s="2">
        <v>4.4344591E-11</v>
      </c>
      <c r="I690" s="3"/>
      <c r="K690" s="47"/>
      <c r="N690" s="119"/>
      <c r="P690" s="47"/>
      <c r="R690" s="118"/>
      <c r="S690" s="49"/>
    </row>
    <row r="691">
      <c r="D691" s="1" t="s">
        <v>600</v>
      </c>
      <c r="E691" s="1" t="s">
        <v>1</v>
      </c>
      <c r="F691" s="2">
        <v>1.0743206E-12</v>
      </c>
      <c r="G691" s="3">
        <v>8.752433550038305E-15</v>
      </c>
      <c r="H691" s="2">
        <v>3.0205069E-15</v>
      </c>
      <c r="I691" s="3"/>
      <c r="K691" s="47"/>
      <c r="N691" s="119"/>
      <c r="P691" s="47"/>
      <c r="R691" s="118"/>
      <c r="S691" s="49"/>
    </row>
    <row r="692">
      <c r="D692" s="1" t="s">
        <v>601</v>
      </c>
      <c r="E692" s="1" t="s">
        <v>1</v>
      </c>
      <c r="F692" s="2">
        <v>5.5833967E-7</v>
      </c>
      <c r="G692" s="3">
        <v>4.062780536202816E-9</v>
      </c>
      <c r="H692" s="2">
        <v>8.3299731E-9</v>
      </c>
      <c r="I692" s="3"/>
      <c r="K692" s="47"/>
      <c r="N692" s="119"/>
      <c r="P692" s="47"/>
      <c r="R692" s="118"/>
      <c r="S692" s="49"/>
    </row>
    <row r="693">
      <c r="D693" s="1" t="s">
        <v>602</v>
      </c>
      <c r="E693" s="1" t="s">
        <v>1</v>
      </c>
      <c r="F693" s="2">
        <v>7.1898834E-7</v>
      </c>
      <c r="G693" s="3">
        <v>5.565499120276185E-10</v>
      </c>
      <c r="H693" s="2">
        <v>6.7439718E-10</v>
      </c>
      <c r="I693" s="3"/>
      <c r="K693" s="47"/>
      <c r="N693" s="119"/>
      <c r="P693" s="47"/>
      <c r="R693" s="118"/>
      <c r="S693" s="49"/>
    </row>
    <row r="694">
      <c r="D694" s="1" t="s">
        <v>603</v>
      </c>
      <c r="E694" s="1" t="s">
        <v>1</v>
      </c>
      <c r="F694" s="2">
        <v>1.8801039E-5</v>
      </c>
      <c r="G694" s="3">
        <v>5.27806383383727E-8</v>
      </c>
      <c r="H694" s="2">
        <v>1.391085761E-7</v>
      </c>
      <c r="I694" s="3"/>
      <c r="K694" s="47"/>
      <c r="N694" s="119"/>
      <c r="P694" s="47"/>
      <c r="R694" s="118"/>
      <c r="S694" s="49"/>
    </row>
    <row r="695">
      <c r="D695" s="1" t="s">
        <v>604</v>
      </c>
      <c r="E695" s="1" t="s">
        <v>1</v>
      </c>
      <c r="F695" s="2">
        <v>7.6201451E-5</v>
      </c>
      <c r="G695" s="3">
        <v>2.084967049579728E-7</v>
      </c>
      <c r="H695" s="2">
        <v>7.913574E-6</v>
      </c>
      <c r="I695" s="3"/>
      <c r="K695" s="47"/>
      <c r="N695" s="119"/>
      <c r="P695" s="47"/>
      <c r="R695" s="118"/>
      <c r="S695" s="49"/>
    </row>
    <row r="696">
      <c r="D696" s="1" t="s">
        <v>605</v>
      </c>
      <c r="E696" s="1" t="s">
        <v>10</v>
      </c>
      <c r="F696" s="3">
        <v>2349.6827</v>
      </c>
      <c r="G696" s="3">
        <v>8.41983869465309</v>
      </c>
      <c r="H696" s="3">
        <v>42.440144</v>
      </c>
      <c r="I696" s="3"/>
      <c r="K696" s="47"/>
      <c r="N696" s="119"/>
      <c r="P696" s="47"/>
      <c r="R696" s="118"/>
      <c r="S696" s="49"/>
    </row>
    <row r="697">
      <c r="D697" s="1" t="s">
        <v>606</v>
      </c>
      <c r="E697" s="1" t="s">
        <v>10</v>
      </c>
      <c r="F697" s="3">
        <v>52.15458</v>
      </c>
      <c r="G697" s="3">
        <v>2.5102057315008097</v>
      </c>
      <c r="H697" s="3">
        <v>0.83805015</v>
      </c>
      <c r="I697" s="3"/>
      <c r="K697" s="47"/>
      <c r="N697" s="119"/>
      <c r="P697" s="47"/>
      <c r="R697" s="118"/>
      <c r="S697" s="49"/>
    </row>
    <row r="698">
      <c r="D698" s="1" t="s">
        <v>607</v>
      </c>
      <c r="E698" s="1" t="s">
        <v>10</v>
      </c>
      <c r="F698" s="3">
        <v>4639.8544</v>
      </c>
      <c r="G698" s="3">
        <v>15.662546667938592</v>
      </c>
      <c r="H698" s="3">
        <v>85.698989</v>
      </c>
      <c r="I698" s="3"/>
      <c r="K698" s="47"/>
      <c r="N698" s="119"/>
      <c r="P698" s="47"/>
      <c r="R698" s="118"/>
      <c r="S698" s="49"/>
    </row>
    <row r="699">
      <c r="D699" s="1" t="s">
        <v>608</v>
      </c>
      <c r="E699" s="1" t="s">
        <v>1</v>
      </c>
      <c r="F699" s="2">
        <v>8.37743261E-8</v>
      </c>
      <c r="G699" s="3">
        <v>6.79224270723271E-10</v>
      </c>
      <c r="H699" s="2">
        <v>2.316654204E-9</v>
      </c>
      <c r="I699" s="3"/>
      <c r="K699" s="47"/>
      <c r="N699" s="119"/>
      <c r="P699" s="47"/>
      <c r="R699" s="118"/>
      <c r="S699" s="49"/>
    </row>
    <row r="700">
      <c r="D700" s="1" t="s">
        <v>609</v>
      </c>
      <c r="E700" s="1" t="s">
        <v>1</v>
      </c>
      <c r="F700" s="2">
        <v>6.5288491E-7</v>
      </c>
      <c r="G700" s="3">
        <v>2.1683521354050624E-9</v>
      </c>
      <c r="H700" s="2">
        <v>1.2426108E-8</v>
      </c>
      <c r="I700" s="3"/>
      <c r="K700" s="47"/>
      <c r="N700" s="119"/>
      <c r="P700" s="47"/>
      <c r="R700" s="118"/>
      <c r="S700" s="49"/>
    </row>
    <row r="701">
      <c r="D701" s="1" t="s">
        <v>610</v>
      </c>
      <c r="E701" s="1" t="s">
        <v>1</v>
      </c>
      <c r="F701" s="2">
        <v>6.9550564E-7</v>
      </c>
      <c r="G701" s="3">
        <v>2.305322211273408E-9</v>
      </c>
      <c r="H701" s="2">
        <v>1.3256238E-8</v>
      </c>
      <c r="I701" s="3"/>
      <c r="K701" s="47"/>
      <c r="N701" s="119"/>
      <c r="P701" s="47"/>
      <c r="R701" s="118"/>
      <c r="S701" s="49"/>
    </row>
    <row r="702">
      <c r="D702" s="1" t="s">
        <v>611</v>
      </c>
      <c r="E702" s="1" t="s">
        <v>1</v>
      </c>
      <c r="F702" s="2">
        <v>6.6311433E-12</v>
      </c>
      <c r="G702" s="3">
        <v>2.4001810785264385E-14</v>
      </c>
      <c r="H702" s="2">
        <v>2.9054532E-14</v>
      </c>
      <c r="I702" s="3"/>
      <c r="K702" s="47"/>
      <c r="N702" s="119"/>
      <c r="P702" s="47"/>
      <c r="R702" s="118"/>
      <c r="S702" s="49"/>
    </row>
    <row r="703">
      <c r="D703" s="1" t="s">
        <v>612</v>
      </c>
      <c r="E703" s="1" t="s">
        <v>1</v>
      </c>
      <c r="F703" s="2">
        <v>9.8971447E-12</v>
      </c>
      <c r="G703" s="3">
        <v>3.7340323760909184E-14</v>
      </c>
      <c r="H703" s="2">
        <v>3.0877072E-14</v>
      </c>
      <c r="I703" s="3"/>
      <c r="K703" s="47"/>
      <c r="N703" s="119"/>
      <c r="P703" s="47"/>
      <c r="R703" s="118"/>
      <c r="S703" s="49"/>
    </row>
    <row r="704">
      <c r="D704" s="1" t="s">
        <v>613</v>
      </c>
      <c r="E704" s="1" t="s">
        <v>1</v>
      </c>
      <c r="F704" s="2">
        <v>1.2880952E-12</v>
      </c>
      <c r="G704" s="3">
        <v>2.6612004291780383E-11</v>
      </c>
      <c r="H704" s="2">
        <v>4.5129795E-17</v>
      </c>
      <c r="I704" s="3"/>
      <c r="K704" s="47"/>
      <c r="N704" s="119"/>
      <c r="P704" s="47"/>
      <c r="R704" s="118"/>
      <c r="S704" s="49"/>
    </row>
    <row r="705">
      <c r="D705" s="1" t="s">
        <v>614</v>
      </c>
      <c r="E705" s="1" t="s">
        <v>1</v>
      </c>
      <c r="F705" s="2">
        <v>2.1140767E-11</v>
      </c>
      <c r="G705" s="3">
        <v>7.65202400513664E-14</v>
      </c>
      <c r="H705" s="2">
        <v>9.2628836E-14</v>
      </c>
      <c r="I705" s="3"/>
      <c r="K705" s="47"/>
      <c r="N705" s="119"/>
      <c r="P705" s="47"/>
      <c r="R705" s="118"/>
      <c r="S705" s="49"/>
    </row>
    <row r="706">
      <c r="D706" s="1" t="s">
        <v>615</v>
      </c>
      <c r="E706" s="1" t="s">
        <v>1</v>
      </c>
      <c r="F706" s="2">
        <v>9.0597195E-13</v>
      </c>
      <c r="G706" s="3">
        <v>3.279218409007824E-15</v>
      </c>
      <c r="H706" s="2">
        <v>3.9695404E-15</v>
      </c>
      <c r="I706" s="3"/>
      <c r="K706" s="47"/>
      <c r="N706" s="119"/>
      <c r="P706" s="47"/>
      <c r="R706" s="118"/>
      <c r="S706" s="49"/>
    </row>
    <row r="707">
      <c r="D707" s="1" t="s">
        <v>616</v>
      </c>
      <c r="E707" s="1" t="s">
        <v>1</v>
      </c>
      <c r="F707" s="2">
        <v>4.3752752E-11</v>
      </c>
      <c r="G707" s="3">
        <v>1.583656419291648E-13</v>
      </c>
      <c r="H707" s="2">
        <v>1.9170386E-13</v>
      </c>
      <c r="I707" s="3"/>
      <c r="K707" s="47"/>
      <c r="N707" s="119"/>
      <c r="P707" s="47"/>
      <c r="R707" s="118"/>
      <c r="S707" s="49"/>
    </row>
    <row r="708">
      <c r="D708" s="1" t="s">
        <v>617</v>
      </c>
      <c r="E708" s="1" t="s">
        <v>1</v>
      </c>
      <c r="F708" s="2">
        <v>3.0372813E-11</v>
      </c>
      <c r="G708" s="3">
        <v>9.323935212353281E-11</v>
      </c>
      <c r="H708" s="2">
        <v>8.234357E-14</v>
      </c>
      <c r="I708" s="3"/>
      <c r="K708" s="47"/>
      <c r="N708" s="119"/>
      <c r="P708" s="47"/>
      <c r="R708" s="118"/>
      <c r="S708" s="49"/>
    </row>
    <row r="709">
      <c r="D709" s="1" t="s">
        <v>618</v>
      </c>
      <c r="E709" s="1" t="s">
        <v>1</v>
      </c>
      <c r="F709" s="2">
        <v>9.5828077E-11</v>
      </c>
      <c r="G709" s="3">
        <v>8.440470517356864E-11</v>
      </c>
      <c r="H709" s="2">
        <v>1.2476194E-12</v>
      </c>
      <c r="I709" s="3"/>
      <c r="K709" s="47"/>
      <c r="N709" s="119"/>
      <c r="P709" s="47"/>
      <c r="R709" s="118"/>
      <c r="S709" s="49"/>
    </row>
    <row r="710">
      <c r="D710" s="1" t="s">
        <v>619</v>
      </c>
      <c r="E710" s="1" t="s">
        <v>1</v>
      </c>
      <c r="F710" s="2">
        <v>5.6743658E-15</v>
      </c>
      <c r="G710" s="3">
        <v>1.8545424647020706E-16</v>
      </c>
      <c r="H710" s="2">
        <v>8.6080578E-17</v>
      </c>
      <c r="I710" s="3"/>
      <c r="K710" s="47"/>
      <c r="N710" s="119"/>
      <c r="P710" s="47"/>
      <c r="R710" s="118"/>
      <c r="S710" s="49"/>
    </row>
    <row r="711">
      <c r="D711" s="1" t="s">
        <v>620</v>
      </c>
      <c r="E711" s="1" t="s">
        <v>1</v>
      </c>
      <c r="F711" s="2">
        <v>7.1650901E-14</v>
      </c>
      <c r="G711" s="3">
        <v>3.3816425091460803E-16</v>
      </c>
      <c r="H711" s="2">
        <v>2.1939114E-15</v>
      </c>
      <c r="I711" s="3"/>
      <c r="K711" s="47"/>
      <c r="N711" s="119"/>
      <c r="P711" s="47"/>
      <c r="R711" s="118"/>
      <c r="S711" s="49"/>
    </row>
    <row r="712">
      <c r="D712" s="1" t="s">
        <v>621</v>
      </c>
      <c r="E712" s="1" t="s">
        <v>10</v>
      </c>
      <c r="F712" s="3">
        <v>58441.783</v>
      </c>
      <c r="G712" s="3">
        <v>209.40448550262914</v>
      </c>
      <c r="H712" s="3">
        <v>1055.4873</v>
      </c>
      <c r="I712" s="3"/>
      <c r="K712" s="47"/>
      <c r="N712" s="119"/>
      <c r="P712" s="47"/>
      <c r="R712" s="118"/>
      <c r="S712" s="49"/>
    </row>
    <row r="713">
      <c r="D713" s="1" t="s">
        <v>622</v>
      </c>
      <c r="E713" s="1" t="s">
        <v>1</v>
      </c>
      <c r="F713" s="2">
        <v>1.6324529E-15</v>
      </c>
      <c r="G713" s="3">
        <v>3.3723073478544093E-14</v>
      </c>
      <c r="H713" s="2">
        <v>5.7217064E-20</v>
      </c>
      <c r="I713" s="3"/>
      <c r="K713" s="47"/>
      <c r="N713" s="119"/>
      <c r="P713" s="47"/>
      <c r="R713" s="118"/>
      <c r="S713" s="49"/>
    </row>
    <row r="714">
      <c r="D714" s="1" t="s">
        <v>623</v>
      </c>
      <c r="E714" s="1" t="s">
        <v>1</v>
      </c>
      <c r="F714" s="2">
        <v>7.6827457E-8</v>
      </c>
      <c r="G714" s="3">
        <v>1.8306686057860323E-8</v>
      </c>
      <c r="H714" s="2">
        <v>7.5579486E-10</v>
      </c>
      <c r="I714" s="3"/>
      <c r="K714" s="47"/>
      <c r="N714" s="119"/>
      <c r="P714" s="47"/>
      <c r="R714" s="118"/>
      <c r="S714" s="49"/>
    </row>
    <row r="715">
      <c r="D715" s="1" t="s">
        <v>624</v>
      </c>
      <c r="E715" s="1" t="s">
        <v>1</v>
      </c>
      <c r="F715" s="2">
        <v>2.7692184E-8</v>
      </c>
      <c r="G715" s="3">
        <v>8.987077684008E-11</v>
      </c>
      <c r="H715" s="2">
        <v>4.2362561E-10</v>
      </c>
      <c r="I715" s="3"/>
      <c r="K715" s="47"/>
      <c r="N715" s="119"/>
      <c r="P715" s="47"/>
      <c r="R715" s="118"/>
      <c r="S715" s="49"/>
    </row>
    <row r="716">
      <c r="D716" s="1" t="s">
        <v>625</v>
      </c>
      <c r="E716" s="1" t="s">
        <v>1</v>
      </c>
      <c r="F716" s="2">
        <v>1.735664601E-6</v>
      </c>
      <c r="G716" s="3">
        <v>3.5397334901884057E-7</v>
      </c>
      <c r="H716" s="2">
        <v>1.867438883E-8</v>
      </c>
      <c r="I716" s="3"/>
      <c r="K716" s="47"/>
      <c r="N716" s="119"/>
      <c r="P716" s="47"/>
      <c r="R716" s="118"/>
      <c r="S716" s="49"/>
    </row>
    <row r="717">
      <c r="D717" s="1" t="s">
        <v>626</v>
      </c>
      <c r="E717" s="1" t="s">
        <v>1</v>
      </c>
      <c r="F717" s="2">
        <v>2.8589533319E-6</v>
      </c>
      <c r="G717" s="3">
        <v>8.100431161465195E-9</v>
      </c>
      <c r="H717" s="2">
        <v>4.1938095889E-8</v>
      </c>
      <c r="I717" s="3"/>
      <c r="K717" s="47"/>
      <c r="N717" s="119"/>
      <c r="P717" s="47"/>
      <c r="R717" s="118"/>
      <c r="S717" s="49"/>
    </row>
    <row r="718">
      <c r="D718" s="1" t="s">
        <v>627</v>
      </c>
      <c r="E718" s="1" t="s">
        <v>10</v>
      </c>
      <c r="F718" s="3">
        <v>0.0060761599</v>
      </c>
      <c r="G718" s="3">
        <v>2.17732756502016E-5</v>
      </c>
      <c r="H718" s="3">
        <v>1.0974805E-4</v>
      </c>
      <c r="I718" s="3"/>
      <c r="K718" s="47"/>
      <c r="N718" s="119"/>
      <c r="P718" s="47"/>
      <c r="R718" s="118"/>
      <c r="S718" s="49"/>
    </row>
    <row r="719">
      <c r="D719" s="1" t="s">
        <v>628</v>
      </c>
      <c r="E719" s="1" t="s">
        <v>10</v>
      </c>
      <c r="F719" s="3">
        <v>0.15287024</v>
      </c>
      <c r="G719" s="3">
        <v>5.116898632016774E-4</v>
      </c>
      <c r="H719" s="3">
        <v>0.0028416011</v>
      </c>
      <c r="I719" s="3"/>
      <c r="K719" s="47"/>
      <c r="N719" s="119"/>
      <c r="P719" s="47"/>
      <c r="R719" s="118"/>
      <c r="S719" s="49"/>
    </row>
    <row r="720">
      <c r="D720" s="1" t="s">
        <v>629</v>
      </c>
      <c r="E720" s="1" t="s">
        <v>10</v>
      </c>
      <c r="F720" s="3">
        <v>0.17627256</v>
      </c>
      <c r="G720" s="3">
        <v>4.6240986647232477E-4</v>
      </c>
      <c r="H720" s="3">
        <v>0.0029252248</v>
      </c>
      <c r="I720" s="3"/>
      <c r="K720" s="47"/>
      <c r="N720" s="119"/>
      <c r="P720" s="47"/>
      <c r="R720" s="118"/>
      <c r="S720" s="49"/>
    </row>
    <row r="721">
      <c r="D721" s="1" t="s">
        <v>630</v>
      </c>
      <c r="E721" s="1" t="s">
        <v>10</v>
      </c>
      <c r="F721" s="3">
        <v>3.6711257E-4</v>
      </c>
      <c r="G721" s="3">
        <v>1.5161873357549953E-6</v>
      </c>
      <c r="H721" s="2">
        <v>6.7104707E-6</v>
      </c>
      <c r="I721" s="3"/>
      <c r="K721" s="47"/>
      <c r="N721" s="119"/>
      <c r="P721" s="47"/>
      <c r="R721" s="118"/>
      <c r="S721" s="49"/>
    </row>
    <row r="722">
      <c r="D722" s="1" t="s">
        <v>631</v>
      </c>
      <c r="E722" s="1" t="s">
        <v>10</v>
      </c>
      <c r="F722" s="3">
        <v>4.6100685E-4</v>
      </c>
      <c r="G722" s="3">
        <v>1.744601400351245E-6</v>
      </c>
      <c r="H722" s="2">
        <v>8.3889298E-6</v>
      </c>
      <c r="I722" s="3"/>
      <c r="K722" s="47"/>
      <c r="N722" s="119"/>
      <c r="P722" s="47"/>
      <c r="R722" s="118"/>
      <c r="S722" s="49"/>
    </row>
    <row r="723">
      <c r="D723" s="1" t="s">
        <v>632</v>
      </c>
      <c r="E723" s="1" t="s">
        <v>1</v>
      </c>
      <c r="F723" s="2">
        <v>2.3154102E-14</v>
      </c>
      <c r="G723" s="3">
        <v>4.608884668136045E-13</v>
      </c>
      <c r="H723" s="2">
        <v>2.5357991E-18</v>
      </c>
      <c r="I723" s="3"/>
      <c r="K723" s="47"/>
      <c r="N723" s="119"/>
      <c r="P723" s="47"/>
      <c r="R723" s="118"/>
      <c r="S723" s="49"/>
    </row>
    <row r="724">
      <c r="D724" s="1" t="s">
        <v>633</v>
      </c>
      <c r="E724" s="1" t="s">
        <v>1</v>
      </c>
      <c r="F724" s="2">
        <v>1.5697709E-15</v>
      </c>
      <c r="G724" s="3">
        <v>6.385073087873377E-17</v>
      </c>
      <c r="H724" s="2">
        <v>3.3731756E-18</v>
      </c>
      <c r="I724" s="3"/>
      <c r="K724" s="47"/>
      <c r="N724" s="119"/>
      <c r="P724" s="47"/>
      <c r="R724" s="118"/>
      <c r="S724" s="49"/>
    </row>
    <row r="725">
      <c r="D725" s="1" t="s">
        <v>634</v>
      </c>
      <c r="E725" s="1" t="s">
        <v>1</v>
      </c>
      <c r="F725" s="2">
        <v>9.3556206E-12</v>
      </c>
      <c r="G725" s="3">
        <v>1.643754096122016E-10</v>
      </c>
      <c r="H725" s="2">
        <v>3.2678198E-15</v>
      </c>
      <c r="I725" s="3"/>
      <c r="K725" s="47"/>
      <c r="N725" s="119"/>
      <c r="P725" s="47"/>
      <c r="R725" s="118"/>
      <c r="S725" s="49"/>
    </row>
    <row r="726">
      <c r="D726" s="1" t="s">
        <v>635</v>
      </c>
      <c r="E726" s="1" t="s">
        <v>1</v>
      </c>
      <c r="F726" s="2">
        <v>1.8655209E-10</v>
      </c>
      <c r="G726" s="3">
        <v>2.466283551655594E-12</v>
      </c>
      <c r="H726" s="2">
        <v>3.2093803E-12</v>
      </c>
      <c r="I726" s="3"/>
      <c r="K726" s="47"/>
      <c r="N726" s="119"/>
      <c r="P726" s="47"/>
      <c r="R726" s="118"/>
      <c r="S726" s="49"/>
    </row>
    <row r="727">
      <c r="D727" s="1" t="s">
        <v>636</v>
      </c>
      <c r="E727" s="1" t="s">
        <v>1</v>
      </c>
      <c r="F727" s="3">
        <v>9.2531563506E-4</v>
      </c>
      <c r="G727" s="3">
        <v>3.1283383452082577E-6</v>
      </c>
      <c r="H727" s="2">
        <v>1.35399612033E-5</v>
      </c>
      <c r="I727" s="3"/>
      <c r="K727" s="47"/>
      <c r="N727" s="119"/>
      <c r="P727" s="47"/>
      <c r="R727" s="118"/>
      <c r="S727" s="49"/>
    </row>
    <row r="728">
      <c r="D728" s="1" t="s">
        <v>637</v>
      </c>
      <c r="E728" s="1" t="s">
        <v>1</v>
      </c>
      <c r="F728" s="3">
        <v>1.06994938E-4</v>
      </c>
      <c r="G728" s="3">
        <v>3.710254933125926E-6</v>
      </c>
      <c r="H728" s="2">
        <v>9.0017936E-7</v>
      </c>
      <c r="I728" s="3"/>
      <c r="K728" s="47"/>
      <c r="N728" s="119"/>
      <c r="P728" s="47"/>
      <c r="R728" s="118"/>
      <c r="S728" s="49"/>
    </row>
    <row r="729">
      <c r="D729" s="1" t="s">
        <v>638</v>
      </c>
      <c r="E729" s="1" t="s">
        <v>1</v>
      </c>
      <c r="F729" s="2">
        <v>8.4862276E-8</v>
      </c>
      <c r="G729" s="3">
        <v>2.2529211621701187E-8</v>
      </c>
      <c r="H729" s="2">
        <v>8.8220032E-10</v>
      </c>
      <c r="I729" s="3"/>
      <c r="K729" s="47"/>
      <c r="N729" s="119"/>
      <c r="P729" s="47"/>
      <c r="R729" s="118"/>
      <c r="S729" s="49"/>
    </row>
    <row r="730">
      <c r="D730" s="1" t="s">
        <v>639</v>
      </c>
      <c r="E730" s="1" t="s">
        <v>1</v>
      </c>
      <c r="F730" s="2">
        <v>6.2293083E-6</v>
      </c>
      <c r="G730" s="3">
        <v>2.314659916063997E-8</v>
      </c>
      <c r="H730" s="2">
        <v>1.1116822E-7</v>
      </c>
      <c r="I730" s="3"/>
      <c r="K730" s="47"/>
      <c r="N730" s="119"/>
      <c r="P730" s="47"/>
      <c r="R730" s="118"/>
      <c r="S730" s="49"/>
    </row>
    <row r="731">
      <c r="D731" s="1" t="s">
        <v>640</v>
      </c>
      <c r="E731" s="1" t="s">
        <v>1</v>
      </c>
      <c r="F731" s="2">
        <v>1.1692727E-5</v>
      </c>
      <c r="G731" s="3">
        <v>3.5214808424992705E-7</v>
      </c>
      <c r="H731" s="2">
        <v>1.0204988E-7</v>
      </c>
      <c r="I731" s="3"/>
      <c r="K731" s="47"/>
      <c r="N731" s="119"/>
      <c r="P731" s="47"/>
      <c r="R731" s="118"/>
      <c r="S731" s="49"/>
    </row>
    <row r="732">
      <c r="D732" s="1" t="s">
        <v>641</v>
      </c>
      <c r="E732" s="1" t="s">
        <v>1</v>
      </c>
      <c r="F732" s="3">
        <v>0.021723275</v>
      </c>
      <c r="G732" s="3">
        <v>1.7292468176420066E-5</v>
      </c>
      <c r="H732" s="3">
        <v>0.0012022115</v>
      </c>
      <c r="I732" s="3"/>
      <c r="K732" s="47"/>
      <c r="N732" s="119"/>
      <c r="P732" s="47"/>
      <c r="R732" s="118"/>
      <c r="S732" s="49"/>
    </row>
    <row r="733">
      <c r="D733" s="1" t="s">
        <v>642</v>
      </c>
      <c r="E733" s="1" t="s">
        <v>1</v>
      </c>
      <c r="F733" s="2">
        <v>2.818665838E-5</v>
      </c>
      <c r="G733" s="3">
        <v>2.1491451505624212E-7</v>
      </c>
      <c r="H733" s="2">
        <v>4.9378303793E-6</v>
      </c>
      <c r="I733" s="3"/>
      <c r="K733" s="47"/>
      <c r="N733" s="119"/>
      <c r="P733" s="47"/>
      <c r="R733" s="118"/>
      <c r="S733" s="49"/>
    </row>
    <row r="734">
      <c r="D734" s="1" t="s">
        <v>643</v>
      </c>
      <c r="E734" s="1" t="s">
        <v>10</v>
      </c>
      <c r="F734" s="3">
        <v>0.70194655</v>
      </c>
      <c r="G734" s="3">
        <v>0.0023435269523908227</v>
      </c>
      <c r="H734" s="3">
        <v>0.013053909</v>
      </c>
      <c r="I734" s="3"/>
      <c r="K734" s="47"/>
      <c r="N734" s="119"/>
      <c r="P734" s="47"/>
      <c r="R734" s="118"/>
      <c r="S734" s="49"/>
    </row>
    <row r="735">
      <c r="D735" s="1" t="s">
        <v>644</v>
      </c>
      <c r="E735" s="1" t="s">
        <v>1</v>
      </c>
      <c r="F735" s="2">
        <v>3.3617859E-11</v>
      </c>
      <c r="G735" s="3">
        <v>1.412400613878E-10</v>
      </c>
      <c r="H735" s="2">
        <v>3.2348049E-13</v>
      </c>
      <c r="I735" s="3"/>
      <c r="K735" s="47"/>
      <c r="N735" s="119"/>
      <c r="P735" s="47"/>
      <c r="R735" s="118"/>
      <c r="S735" s="49"/>
    </row>
    <row r="736">
      <c r="D736" s="1" t="s">
        <v>645</v>
      </c>
      <c r="E736" s="1" t="s">
        <v>1</v>
      </c>
      <c r="F736" s="2">
        <v>1.4007686E-11</v>
      </c>
      <c r="G736" s="3">
        <v>5.885111379113952E-11</v>
      </c>
      <c r="H736" s="2">
        <v>1.3478591E-13</v>
      </c>
      <c r="I736" s="3"/>
      <c r="K736" s="47"/>
      <c r="N736" s="119"/>
      <c r="P736" s="47"/>
      <c r="R736" s="118"/>
      <c r="S736" s="49"/>
    </row>
    <row r="737">
      <c r="D737" s="1" t="s">
        <v>646</v>
      </c>
      <c r="E737" s="1" t="s">
        <v>1</v>
      </c>
      <c r="F737" s="2">
        <v>1.9560125E-7</v>
      </c>
      <c r="G737" s="3">
        <v>2.3486094412977217E-9</v>
      </c>
      <c r="H737" s="2">
        <v>1.4743266E-9</v>
      </c>
      <c r="I737" s="3"/>
      <c r="K737" s="47"/>
      <c r="N737" s="119"/>
      <c r="P737" s="47"/>
      <c r="R737" s="118"/>
      <c r="S737" s="49"/>
    </row>
    <row r="738">
      <c r="D738" s="1" t="s">
        <v>647</v>
      </c>
      <c r="E738" s="1" t="s">
        <v>1</v>
      </c>
      <c r="F738" s="2">
        <v>3.076408719245E-9</v>
      </c>
      <c r="G738" s="3">
        <v>6.274547324592785E-9</v>
      </c>
      <c r="H738" s="2">
        <v>2.309340688132E-11</v>
      </c>
      <c r="I738" s="3"/>
      <c r="K738" s="47"/>
      <c r="N738" s="119"/>
      <c r="P738" s="47"/>
      <c r="R738" s="118"/>
      <c r="S738" s="49"/>
    </row>
    <row r="739">
      <c r="D739" s="1" t="s">
        <v>648</v>
      </c>
      <c r="E739" s="1" t="s">
        <v>1</v>
      </c>
      <c r="F739" s="2">
        <v>8.54294221279E-6</v>
      </c>
      <c r="G739" s="3">
        <v>1.1679472668654217E-9</v>
      </c>
      <c r="H739" s="2">
        <v>6.375236862731E-9</v>
      </c>
      <c r="I739" s="3"/>
      <c r="K739" s="47"/>
      <c r="N739" s="119"/>
      <c r="P739" s="47"/>
      <c r="R739" s="118"/>
      <c r="S739" s="49"/>
    </row>
    <row r="740">
      <c r="D740" s="1" t="s">
        <v>649</v>
      </c>
      <c r="E740" s="1" t="s">
        <v>1</v>
      </c>
      <c r="F740" s="2">
        <v>1.3938126E-10</v>
      </c>
      <c r="G740" s="3">
        <v>9.205499497489728E-10</v>
      </c>
      <c r="H740" s="2">
        <v>1.781344E-12</v>
      </c>
      <c r="I740" s="3"/>
      <c r="K740" s="47"/>
      <c r="N740" s="119"/>
      <c r="P740" s="47"/>
      <c r="R740" s="118"/>
      <c r="S740" s="49"/>
    </row>
    <row r="741">
      <c r="D741" s="1" t="s">
        <v>650</v>
      </c>
      <c r="E741" s="1" t="s">
        <v>1</v>
      </c>
      <c r="F741" s="2">
        <v>5.8075531E-11</v>
      </c>
      <c r="G741" s="3">
        <v>3.8356719224264354E-10</v>
      </c>
      <c r="H741" s="2">
        <v>7.4222208E-13</v>
      </c>
      <c r="I741" s="3"/>
      <c r="K741" s="47"/>
      <c r="N741" s="119"/>
      <c r="P741" s="47"/>
      <c r="R741" s="118"/>
      <c r="S741" s="49"/>
    </row>
    <row r="742">
      <c r="D742" s="1" t="s">
        <v>651</v>
      </c>
      <c r="E742" s="1" t="s">
        <v>1</v>
      </c>
      <c r="F742" s="2">
        <v>7.8666499E-11</v>
      </c>
      <c r="G742" s="3">
        <v>1.5352540395220514E-9</v>
      </c>
      <c r="H742" s="2">
        <v>1.1759233E-14</v>
      </c>
      <c r="I742" s="3"/>
      <c r="K742" s="47"/>
      <c r="N742" s="119"/>
      <c r="P742" s="47"/>
      <c r="R742" s="118"/>
      <c r="S742" s="49"/>
    </row>
    <row r="743">
      <c r="D743" s="1" t="s">
        <v>652</v>
      </c>
      <c r="E743" s="1" t="s">
        <v>1</v>
      </c>
      <c r="F743" s="2">
        <v>2.9457747E-10</v>
      </c>
      <c r="G743" s="3">
        <v>6.08599750175712E-9</v>
      </c>
      <c r="H743" s="2">
        <v>1.0291079E-14</v>
      </c>
      <c r="I743" s="3"/>
      <c r="K743" s="47"/>
      <c r="N743" s="119"/>
      <c r="P743" s="47"/>
      <c r="R743" s="118"/>
      <c r="S743" s="49"/>
    </row>
    <row r="744">
      <c r="D744" s="1" t="s">
        <v>653</v>
      </c>
      <c r="E744" s="1" t="s">
        <v>1</v>
      </c>
      <c r="F744" s="2">
        <v>2.4421766E-11</v>
      </c>
      <c r="G744" s="3">
        <v>5.013461120979917E-10</v>
      </c>
      <c r="H744" s="2">
        <v>1.1856972E-15</v>
      </c>
      <c r="I744" s="3"/>
      <c r="K744" s="47"/>
      <c r="N744" s="119"/>
      <c r="P744" s="47"/>
      <c r="R744" s="118"/>
      <c r="S744" s="49"/>
    </row>
    <row r="745">
      <c r="D745" s="1" t="s">
        <v>654</v>
      </c>
      <c r="E745" s="1" t="s">
        <v>10</v>
      </c>
      <c r="F745" s="3">
        <v>2.4486391</v>
      </c>
      <c r="G745" s="3">
        <v>0.007081940921536608</v>
      </c>
      <c r="H745" s="3">
        <v>0.04131934</v>
      </c>
      <c r="I745" s="3"/>
      <c r="K745" s="47"/>
      <c r="N745" s="119"/>
      <c r="P745" s="47"/>
      <c r="R745" s="118"/>
      <c r="S745" s="49"/>
    </row>
    <row r="746">
      <c r="D746" s="1" t="s">
        <v>655</v>
      </c>
      <c r="E746" s="1" t="s">
        <v>10</v>
      </c>
      <c r="F746" s="3">
        <v>4.0459919</v>
      </c>
      <c r="G746" s="3">
        <v>0.016017804098686753</v>
      </c>
      <c r="H746" s="3">
        <v>0.073757739</v>
      </c>
      <c r="I746" s="3"/>
      <c r="K746" s="47"/>
      <c r="N746" s="119"/>
      <c r="P746" s="47"/>
      <c r="R746" s="118"/>
      <c r="S746" s="49"/>
    </row>
    <row r="747">
      <c r="D747" s="1" t="s">
        <v>656</v>
      </c>
      <c r="E747" s="1" t="s">
        <v>10</v>
      </c>
      <c r="F747" s="3">
        <v>0.63179897</v>
      </c>
      <c r="G747" s="3">
        <v>0.0026676234576285215</v>
      </c>
      <c r="H747" s="3">
        <v>0.0115386</v>
      </c>
      <c r="I747" s="3"/>
      <c r="K747" s="47"/>
      <c r="N747" s="119"/>
      <c r="P747" s="47"/>
      <c r="R747" s="118"/>
      <c r="S747" s="49"/>
    </row>
    <row r="748">
      <c r="D748" s="1" t="s">
        <v>657</v>
      </c>
      <c r="E748" s="1" t="s">
        <v>10</v>
      </c>
      <c r="F748" s="3">
        <v>0.82887238</v>
      </c>
      <c r="G748" s="3">
        <v>0.0035116470976128003</v>
      </c>
      <c r="H748" s="3">
        <v>0.015150221</v>
      </c>
      <c r="I748" s="3"/>
      <c r="K748" s="47"/>
      <c r="N748" s="119"/>
      <c r="P748" s="47"/>
      <c r="R748" s="118"/>
      <c r="S748" s="49"/>
    </row>
    <row r="749">
      <c r="D749" s="1" t="s">
        <v>658</v>
      </c>
      <c r="E749" s="1" t="s">
        <v>10</v>
      </c>
      <c r="F749" s="3">
        <v>0.34791389</v>
      </c>
      <c r="G749" s="3">
        <v>0.0014830146182136673</v>
      </c>
      <c r="H749" s="3">
        <v>0.0063686292</v>
      </c>
      <c r="I749" s="3"/>
      <c r="K749" s="47"/>
      <c r="N749" s="119"/>
      <c r="P749" s="47"/>
      <c r="R749" s="118"/>
      <c r="S749" s="49"/>
    </row>
    <row r="750">
      <c r="D750" s="1" t="s">
        <v>659</v>
      </c>
      <c r="E750" s="1" t="s">
        <v>1</v>
      </c>
      <c r="F750" s="2">
        <v>1.4195284E-11</v>
      </c>
      <c r="G750" s="3">
        <v>3.289680802774694E-11</v>
      </c>
      <c r="H750" s="2">
        <v>1.6783892E-13</v>
      </c>
      <c r="I750" s="3"/>
      <c r="K750" s="47"/>
      <c r="N750" s="119"/>
      <c r="P750" s="47"/>
      <c r="R750" s="118"/>
      <c r="S750" s="49"/>
    </row>
    <row r="751">
      <c r="D751" s="1" t="s">
        <v>660</v>
      </c>
      <c r="E751" s="1" t="s">
        <v>1</v>
      </c>
      <c r="F751" s="2">
        <v>5.914707E-12</v>
      </c>
      <c r="G751" s="3">
        <v>1.3707071171532385E-11</v>
      </c>
      <c r="H751" s="2">
        <v>6.9932887E-14</v>
      </c>
      <c r="I751" s="3"/>
      <c r="K751" s="47"/>
      <c r="N751" s="119"/>
      <c r="P751" s="47"/>
      <c r="R751" s="118"/>
      <c r="S751" s="49"/>
    </row>
    <row r="752">
      <c r="D752" s="1" t="s">
        <v>661</v>
      </c>
      <c r="E752" s="1" t="s">
        <v>1</v>
      </c>
      <c r="F752" s="2">
        <v>2.1290021E-11</v>
      </c>
      <c r="G752" s="3">
        <v>7.706047344095521E-14</v>
      </c>
      <c r="H752" s="2">
        <v>9.3282797E-14</v>
      </c>
      <c r="I752" s="3"/>
      <c r="K752" s="47"/>
      <c r="N752" s="119"/>
      <c r="P752" s="47"/>
      <c r="R752" s="118"/>
      <c r="S752" s="49"/>
    </row>
    <row r="753">
      <c r="D753" s="1" t="s">
        <v>662</v>
      </c>
      <c r="E753" s="1" t="s">
        <v>1</v>
      </c>
      <c r="F753" s="2">
        <v>9.1236856E-13</v>
      </c>
      <c r="G753" s="3">
        <v>3.3023713015940834E-15</v>
      </c>
      <c r="H753" s="2">
        <v>3.9975672E-15</v>
      </c>
      <c r="I753" s="3"/>
      <c r="K753" s="47"/>
      <c r="N753" s="119"/>
      <c r="P753" s="47"/>
      <c r="R753" s="118"/>
      <c r="S753" s="49"/>
    </row>
    <row r="754">
      <c r="D754" s="1" t="s">
        <v>663</v>
      </c>
      <c r="E754" s="1" t="s">
        <v>1</v>
      </c>
      <c r="F754" s="2">
        <v>1.7355868226E-24</v>
      </c>
      <c r="G754" s="3">
        <v>1.0195949723811284E-24</v>
      </c>
      <c r="H754" s="2">
        <v>3.6320612328E-27</v>
      </c>
      <c r="I754" s="3"/>
      <c r="K754" s="47"/>
      <c r="N754" s="119"/>
      <c r="P754" s="47"/>
      <c r="R754" s="118"/>
      <c r="S754" s="49"/>
    </row>
    <row r="755">
      <c r="D755" s="1" t="s">
        <v>664</v>
      </c>
      <c r="E755" s="1" t="s">
        <v>1</v>
      </c>
      <c r="F755" s="2">
        <v>2.7919067E-11</v>
      </c>
      <c r="G755" s="3">
        <v>1.420665251158992E-10</v>
      </c>
      <c r="H755" s="2">
        <v>3.1307135E-13</v>
      </c>
      <c r="I755" s="3"/>
      <c r="K755" s="47"/>
      <c r="N755" s="119"/>
      <c r="P755" s="47"/>
      <c r="R755" s="118"/>
      <c r="S755" s="49"/>
    </row>
    <row r="756">
      <c r="D756" s="1" t="s">
        <v>665</v>
      </c>
      <c r="E756" s="1" t="s">
        <v>1</v>
      </c>
      <c r="F756" s="2">
        <v>3.4302799E-21</v>
      </c>
      <c r="G756" s="3">
        <v>2.0151662712164255E-21</v>
      </c>
      <c r="H756" s="2">
        <v>7.1785442E-24</v>
      </c>
      <c r="I756" s="3"/>
      <c r="K756" s="47"/>
      <c r="N756" s="119"/>
      <c r="P756" s="47"/>
      <c r="R756" s="118"/>
      <c r="S756" s="49"/>
    </row>
    <row r="757">
      <c r="D757" s="1" t="s">
        <v>666</v>
      </c>
      <c r="E757" s="1" t="s">
        <v>10</v>
      </c>
      <c r="F757" s="3">
        <v>5.9610115E-4</v>
      </c>
      <c r="G757" s="3">
        <v>2.4840848647107456E-6</v>
      </c>
      <c r="H757" s="2">
        <v>1.0901429E-5</v>
      </c>
      <c r="I757" s="3"/>
      <c r="K757" s="47"/>
      <c r="N757" s="119"/>
      <c r="P757" s="47"/>
      <c r="R757" s="118"/>
      <c r="S757" s="49"/>
    </row>
    <row r="758">
      <c r="D758" s="1" t="s">
        <v>667</v>
      </c>
      <c r="E758" s="1" t="s">
        <v>10</v>
      </c>
      <c r="F758" s="2">
        <v>1.6449246E-5</v>
      </c>
      <c r="G758" s="3">
        <v>7.022528833278336E-8</v>
      </c>
      <c r="H758" s="2">
        <v>3.0122023E-7</v>
      </c>
      <c r="I758" s="3"/>
      <c r="K758" s="47"/>
      <c r="N758" s="119"/>
      <c r="P758" s="47"/>
      <c r="R758" s="118"/>
      <c r="S758" s="49"/>
    </row>
    <row r="759">
      <c r="D759" s="1" t="s">
        <v>668</v>
      </c>
      <c r="E759" s="1" t="s">
        <v>1</v>
      </c>
      <c r="F759" s="2">
        <v>4.63985093E-6</v>
      </c>
      <c r="G759" s="3">
        <v>9.416048736706698E-9</v>
      </c>
      <c r="H759" s="2">
        <v>2.559156129E-8</v>
      </c>
      <c r="I759" s="3"/>
      <c r="K759" s="47"/>
      <c r="N759" s="119"/>
      <c r="P759" s="47"/>
      <c r="R759" s="118"/>
      <c r="S759" s="49"/>
    </row>
    <row r="760">
      <c r="D760" s="1" t="s">
        <v>669</v>
      </c>
      <c r="E760" s="1" t="s">
        <v>1</v>
      </c>
      <c r="F760" s="2">
        <v>3.68015039E-8</v>
      </c>
      <c r="G760" s="3">
        <v>1.2344080798870396E-9</v>
      </c>
      <c r="H760" s="2">
        <v>3.78610891E-10</v>
      </c>
      <c r="I760" s="3"/>
      <c r="K760" s="47"/>
      <c r="N760" s="119"/>
      <c r="P760" s="47"/>
      <c r="R760" s="118"/>
      <c r="S760" s="49"/>
    </row>
    <row r="761">
      <c r="D761" s="1" t="s">
        <v>670</v>
      </c>
      <c r="E761" s="1" t="s">
        <v>1</v>
      </c>
      <c r="F761" s="2">
        <v>4.5085581E-8</v>
      </c>
      <c r="G761" s="3">
        <v>9.612904436744449E-9</v>
      </c>
      <c r="H761" s="2">
        <v>4.0303123E-10</v>
      </c>
      <c r="I761" s="3"/>
      <c r="K761" s="47"/>
      <c r="N761" s="119"/>
      <c r="P761" s="47"/>
      <c r="R761" s="118"/>
      <c r="S761" s="49"/>
    </row>
    <row r="762">
      <c r="D762" s="1" t="s">
        <v>671</v>
      </c>
      <c r="E762" s="1" t="s">
        <v>1</v>
      </c>
      <c r="F762" s="2">
        <v>5.1337013E-8</v>
      </c>
      <c r="G762" s="3">
        <v>1.9075589249300257E-10</v>
      </c>
      <c r="H762" s="2">
        <v>9.1616019E-10</v>
      </c>
      <c r="I762" s="3"/>
      <c r="K762" s="47"/>
      <c r="N762" s="119"/>
      <c r="P762" s="47"/>
      <c r="R762" s="118"/>
      <c r="S762" s="49"/>
    </row>
    <row r="763">
      <c r="D763" s="1" t="s">
        <v>672</v>
      </c>
      <c r="E763" s="1" t="s">
        <v>1</v>
      </c>
      <c r="F763" s="2">
        <v>2.1798376E-8</v>
      </c>
      <c r="G763" s="3">
        <v>7.480943643341569E-9</v>
      </c>
      <c r="H763" s="2">
        <v>2.5742107E-10</v>
      </c>
      <c r="I763" s="3"/>
      <c r="K763" s="47"/>
      <c r="N763" s="119"/>
      <c r="P763" s="47"/>
      <c r="R763" s="118"/>
      <c r="S763" s="49"/>
    </row>
    <row r="764">
      <c r="D764" s="1" t="s">
        <v>673</v>
      </c>
      <c r="E764" s="1" t="s">
        <v>1</v>
      </c>
      <c r="F764" s="3">
        <v>6.7596844E-4</v>
      </c>
      <c r="G764" s="3">
        <v>3.231957886832208E-8</v>
      </c>
      <c r="H764" s="3">
        <v>6.5861741E-4</v>
      </c>
      <c r="I764" s="3"/>
      <c r="K764" s="47"/>
      <c r="N764" s="119"/>
      <c r="P764" s="47"/>
      <c r="R764" s="118"/>
      <c r="S764" s="49"/>
    </row>
    <row r="765">
      <c r="D765" s="1" t="s">
        <v>674</v>
      </c>
      <c r="E765" s="1" t="s">
        <v>1</v>
      </c>
      <c r="F765" s="2">
        <v>1.99869984200927E-5</v>
      </c>
      <c r="G765" s="3">
        <v>2.424836046087475E-8</v>
      </c>
      <c r="H765" s="2">
        <v>4.82921438001226E-7</v>
      </c>
      <c r="I765" s="3"/>
      <c r="K765" s="47"/>
      <c r="N765" s="119"/>
      <c r="P765" s="47"/>
      <c r="R765" s="118"/>
      <c r="S765" s="49"/>
    </row>
    <row r="766">
      <c r="D766" s="1" t="s">
        <v>675</v>
      </c>
      <c r="E766" s="1" t="s">
        <v>10</v>
      </c>
      <c r="F766" s="3">
        <v>0.075735946</v>
      </c>
      <c r="G766" s="3">
        <v>0.003913275172755898</v>
      </c>
      <c r="H766" s="3">
        <v>7.1094454E-4</v>
      </c>
      <c r="I766" s="3"/>
      <c r="K766" s="47"/>
      <c r="N766" s="119"/>
      <c r="P766" s="47"/>
      <c r="R766" s="118"/>
      <c r="S766" s="49"/>
    </row>
    <row r="767">
      <c r="D767" s="1" t="s">
        <v>676</v>
      </c>
      <c r="E767" s="1" t="s">
        <v>10</v>
      </c>
      <c r="F767" s="3">
        <v>1.2571456148</v>
      </c>
      <c r="G767" s="3">
        <v>0.00467848183363025</v>
      </c>
      <c r="H767" s="3">
        <v>0.01718807848</v>
      </c>
      <c r="I767" s="3"/>
      <c r="K767" s="47"/>
      <c r="N767" s="119"/>
      <c r="P767" s="47"/>
      <c r="R767" s="118"/>
      <c r="S767" s="49"/>
    </row>
    <row r="768">
      <c r="D768" s="1" t="s">
        <v>677</v>
      </c>
      <c r="E768" s="1" t="s">
        <v>10</v>
      </c>
      <c r="F768" s="3">
        <v>0.23130247413</v>
      </c>
      <c r="G768" s="3">
        <v>9.119318661240762E-4</v>
      </c>
      <c r="H768" s="3">
        <v>0.0037174114088</v>
      </c>
      <c r="I768" s="3"/>
      <c r="K768" s="47"/>
      <c r="N768" s="119"/>
      <c r="P768" s="47"/>
      <c r="R768" s="118"/>
      <c r="S768" s="49"/>
    </row>
    <row r="769">
      <c r="D769" s="1" t="s">
        <v>678</v>
      </c>
      <c r="E769" s="1" t="s">
        <v>1</v>
      </c>
      <c r="F769" s="2">
        <v>1.7810578E-11</v>
      </c>
      <c r="G769" s="3">
        <v>3.6782148876790755E-10</v>
      </c>
      <c r="H769" s="2">
        <v>6.4543333E-16</v>
      </c>
      <c r="I769" s="3"/>
      <c r="K769" s="47"/>
      <c r="N769" s="119"/>
      <c r="P769" s="47"/>
      <c r="R769" s="118"/>
      <c r="S769" s="49"/>
    </row>
    <row r="770">
      <c r="D770" s="1" t="s">
        <v>679</v>
      </c>
      <c r="E770" s="1" t="s">
        <v>1</v>
      </c>
      <c r="F770" s="2">
        <v>4.5496721E-8</v>
      </c>
      <c r="G770" s="3">
        <v>1.8235798164936577E-7</v>
      </c>
      <c r="H770" s="2">
        <v>6.3345342E-10</v>
      </c>
      <c r="I770" s="3"/>
      <c r="K770" s="47"/>
      <c r="N770" s="119"/>
      <c r="P770" s="47"/>
      <c r="R770" s="118"/>
      <c r="S770" s="49"/>
    </row>
    <row r="771">
      <c r="D771" s="1" t="s">
        <v>27</v>
      </c>
      <c r="E771" s="1" t="s">
        <v>1</v>
      </c>
      <c r="F771" s="2">
        <v>7.9113885E-13</v>
      </c>
      <c r="G771" s="3">
        <v>2.8359419842457667E-15</v>
      </c>
      <c r="H771" s="2">
        <v>1.4465559E-14</v>
      </c>
      <c r="I771" s="3"/>
      <c r="K771" s="47"/>
      <c r="N771" s="119"/>
      <c r="P771" s="47"/>
      <c r="R771" s="118"/>
      <c r="S771" s="49"/>
    </row>
    <row r="772">
      <c r="D772" s="1" t="s">
        <v>28</v>
      </c>
      <c r="E772" s="1" t="s">
        <v>1</v>
      </c>
      <c r="F772" s="2">
        <v>2.4546591E-10</v>
      </c>
      <c r="G772" s="3">
        <v>2.0399446330319235E-12</v>
      </c>
      <c r="H772" s="2">
        <v>2.5172173E-12</v>
      </c>
      <c r="I772" s="3"/>
      <c r="K772" s="47"/>
      <c r="N772" s="119"/>
      <c r="P772" s="47"/>
      <c r="R772" s="118"/>
      <c r="S772" s="49"/>
    </row>
    <row r="773">
      <c r="D773" s="1" t="s">
        <v>29</v>
      </c>
      <c r="E773" s="1" t="s">
        <v>1</v>
      </c>
      <c r="F773" s="3">
        <v>2.4536073258391E-4</v>
      </c>
      <c r="G773" s="3">
        <v>1.5356162125536319E-6</v>
      </c>
      <c r="H773" s="2">
        <v>4.1454405444273E-6</v>
      </c>
      <c r="I773" s="3"/>
      <c r="K773" s="47"/>
      <c r="N773" s="119"/>
      <c r="P773" s="47"/>
      <c r="R773" s="118"/>
      <c r="S773" s="49"/>
    </row>
    <row r="774">
      <c r="D774" s="1" t="s">
        <v>680</v>
      </c>
      <c r="E774" s="1" t="s">
        <v>1</v>
      </c>
      <c r="F774" s="3">
        <v>7.3435979E-4</v>
      </c>
      <c r="G774" s="3">
        <v>1.911844529845111E-5</v>
      </c>
      <c r="H774" s="2">
        <v>6.9553215E-6</v>
      </c>
      <c r="I774" s="3"/>
      <c r="K774" s="47"/>
      <c r="N774" s="119"/>
      <c r="P774" s="47"/>
      <c r="R774" s="118"/>
      <c r="S774" s="49"/>
    </row>
    <row r="775">
      <c r="D775" s="1" t="s">
        <v>681</v>
      </c>
      <c r="E775" s="1" t="s">
        <v>1</v>
      </c>
      <c r="F775" s="2">
        <v>7.4948883E-6</v>
      </c>
      <c r="G775" s="3">
        <v>1.3360152948828961E-6</v>
      </c>
      <c r="H775" s="2">
        <v>8.674826E-8</v>
      </c>
      <c r="I775" s="3"/>
      <c r="K775" s="47"/>
      <c r="N775" s="119"/>
      <c r="P775" s="47"/>
      <c r="R775" s="118"/>
      <c r="S775" s="49"/>
    </row>
    <row r="776">
      <c r="D776" s="1" t="s">
        <v>682</v>
      </c>
      <c r="E776" s="1" t="s">
        <v>1</v>
      </c>
      <c r="F776" s="2">
        <v>5.564576E-5</v>
      </c>
      <c r="G776" s="3">
        <v>1.9406052190137504E-6</v>
      </c>
      <c r="H776" s="2">
        <v>1.8994309E-7</v>
      </c>
      <c r="I776" s="3"/>
      <c r="K776" s="47"/>
      <c r="N776" s="119"/>
      <c r="P776" s="47"/>
      <c r="R776" s="118"/>
      <c r="S776" s="49"/>
    </row>
    <row r="777">
      <c r="D777" s="1" t="s">
        <v>683</v>
      </c>
      <c r="E777" s="1" t="s">
        <v>1</v>
      </c>
      <c r="F777" s="2">
        <v>5.7128078E-7</v>
      </c>
      <c r="G777" s="3">
        <v>2.122740898857648E-9</v>
      </c>
      <c r="H777" s="2">
        <v>1.0195075E-8</v>
      </c>
      <c r="I777" s="3"/>
      <c r="K777" s="47"/>
      <c r="N777" s="119"/>
      <c r="P777" s="47"/>
      <c r="R777" s="118"/>
      <c r="S777" s="49"/>
    </row>
    <row r="778">
      <c r="D778" s="1" t="s">
        <v>684</v>
      </c>
      <c r="E778" s="1" t="s">
        <v>1</v>
      </c>
      <c r="F778" s="2">
        <v>7.8382243E-6</v>
      </c>
      <c r="G778" s="3">
        <v>3.605743493258247E-7</v>
      </c>
      <c r="H778" s="2">
        <v>1.1018761E-7</v>
      </c>
      <c r="I778" s="3"/>
      <c r="K778" s="47"/>
      <c r="N778" s="119"/>
      <c r="P778" s="47"/>
      <c r="R778" s="118"/>
      <c r="S778" s="49"/>
    </row>
    <row r="779">
      <c r="D779" s="1" t="s">
        <v>685</v>
      </c>
      <c r="E779" s="1" t="s">
        <v>1</v>
      </c>
      <c r="F779" s="3">
        <v>0.06247337</v>
      </c>
      <c r="G779" s="3">
        <v>7.504270418762976E-5</v>
      </c>
      <c r="H779" s="3">
        <v>3.3071746E-4</v>
      </c>
      <c r="I779" s="3"/>
      <c r="K779" s="47"/>
      <c r="N779" s="119"/>
      <c r="P779" s="47"/>
      <c r="R779" s="118"/>
      <c r="S779" s="49"/>
    </row>
    <row r="780">
      <c r="D780" s="1" t="s">
        <v>686</v>
      </c>
      <c r="E780" s="1" t="s">
        <v>1</v>
      </c>
      <c r="F780" s="2">
        <v>1.06242901313E-5</v>
      </c>
      <c r="G780" s="3">
        <v>1.3781401047661867E-7</v>
      </c>
      <c r="H780" s="2">
        <v>5.260403842E-8</v>
      </c>
      <c r="I780" s="3"/>
      <c r="K780" s="47"/>
      <c r="N780" s="119"/>
      <c r="P780" s="47"/>
      <c r="R780" s="118"/>
      <c r="S780" s="49"/>
    </row>
    <row r="781">
      <c r="D781" s="1" t="s">
        <v>687</v>
      </c>
      <c r="E781" s="1" t="s">
        <v>1</v>
      </c>
      <c r="F781" s="2">
        <v>7.5412378E-11</v>
      </c>
      <c r="G781" s="3">
        <v>2.794345429513872E-12</v>
      </c>
      <c r="H781" s="2">
        <v>9.8045245E-13</v>
      </c>
      <c r="I781" s="3"/>
      <c r="K781" s="47"/>
      <c r="N781" s="119"/>
      <c r="P781" s="47"/>
      <c r="R781" s="118"/>
      <c r="S781" s="49"/>
    </row>
    <row r="782">
      <c r="D782" s="1" t="s">
        <v>688</v>
      </c>
      <c r="E782" s="1" t="s">
        <v>1</v>
      </c>
      <c r="F782" s="2">
        <v>2.5488431E-8</v>
      </c>
      <c r="G782" s="3">
        <v>7.845302753742049E-9</v>
      </c>
      <c r="H782" s="2">
        <v>2.1927453E-10</v>
      </c>
      <c r="I782" s="3"/>
      <c r="K782" s="47"/>
      <c r="N782" s="119"/>
      <c r="P782" s="47"/>
      <c r="R782" s="118"/>
      <c r="S782" s="49"/>
    </row>
    <row r="783">
      <c r="D783" s="1" t="s">
        <v>17</v>
      </c>
      <c r="E783" s="1" t="s">
        <v>1</v>
      </c>
      <c r="F783" s="2">
        <v>2.80699605E-5</v>
      </c>
      <c r="G783" s="3">
        <v>1.854763896515295E-7</v>
      </c>
      <c r="H783" s="2">
        <v>2.143163738E-7</v>
      </c>
      <c r="I783" s="3"/>
      <c r="K783" s="47"/>
      <c r="N783" s="119"/>
      <c r="P783" s="47"/>
      <c r="R783" s="118"/>
      <c r="S783" s="49"/>
    </row>
    <row r="784">
      <c r="D784" s="1" t="s">
        <v>18</v>
      </c>
      <c r="E784" s="1" t="s">
        <v>1</v>
      </c>
      <c r="F784" s="2">
        <v>3.843526969E-7</v>
      </c>
      <c r="G784" s="3">
        <v>6.688061125646806E-8</v>
      </c>
      <c r="H784" s="2">
        <v>4.435944808E-9</v>
      </c>
      <c r="I784" s="3"/>
      <c r="K784" s="47"/>
      <c r="N784" s="119"/>
      <c r="P784" s="47"/>
      <c r="R784" s="118"/>
      <c r="S784" s="49"/>
    </row>
    <row r="785">
      <c r="D785" s="1" t="s">
        <v>19</v>
      </c>
      <c r="E785" s="1" t="s">
        <v>1</v>
      </c>
      <c r="F785" s="2">
        <v>5.1811493E-8</v>
      </c>
      <c r="G785" s="3">
        <v>1.315537816318032E-8</v>
      </c>
      <c r="H785" s="2">
        <v>5.2620852E-10</v>
      </c>
      <c r="I785" s="3"/>
      <c r="K785" s="47"/>
      <c r="N785" s="119"/>
      <c r="P785" s="47"/>
      <c r="R785" s="118"/>
      <c r="S785" s="49"/>
    </row>
    <row r="786">
      <c r="D786" s="1" t="s">
        <v>20</v>
      </c>
      <c r="E786" s="1" t="s">
        <v>1</v>
      </c>
      <c r="F786" s="2">
        <v>1.2881208E-7</v>
      </c>
      <c r="G786" s="3">
        <v>4.78634452986602E-10</v>
      </c>
      <c r="H786" s="2">
        <v>2.29878E-9</v>
      </c>
      <c r="I786" s="3"/>
      <c r="K786" s="47"/>
      <c r="N786" s="119"/>
      <c r="P786" s="47"/>
      <c r="R786" s="118"/>
      <c r="S786" s="49"/>
    </row>
    <row r="787">
      <c r="D787" s="1" t="s">
        <v>21</v>
      </c>
      <c r="E787" s="1" t="s">
        <v>1</v>
      </c>
      <c r="F787" s="2">
        <v>4.7415265E-6</v>
      </c>
      <c r="G787" s="3">
        <v>2.2229597854336514E-7</v>
      </c>
      <c r="H787" s="2">
        <v>6.8201376E-8</v>
      </c>
      <c r="I787" s="3"/>
      <c r="K787" s="47"/>
      <c r="N787" s="119"/>
      <c r="P787" s="47"/>
      <c r="R787" s="118"/>
      <c r="S787" s="49"/>
    </row>
    <row r="788">
      <c r="D788" s="1" t="s">
        <v>22</v>
      </c>
      <c r="E788" s="1" t="s">
        <v>1</v>
      </c>
      <c r="F788" s="3">
        <v>0.0062521338</v>
      </c>
      <c r="G788" s="3">
        <v>6.281669451617568E-6</v>
      </c>
      <c r="H788" s="2">
        <v>4.7342744E-5</v>
      </c>
      <c r="I788" s="3"/>
      <c r="K788" s="47"/>
      <c r="N788" s="119"/>
      <c r="P788" s="47"/>
      <c r="R788" s="118"/>
      <c r="S788" s="49"/>
    </row>
    <row r="789">
      <c r="D789" s="1" t="s">
        <v>23</v>
      </c>
      <c r="E789" s="1" t="s">
        <v>1</v>
      </c>
      <c r="F789" s="2">
        <v>4.13697175E-6</v>
      </c>
      <c r="G789" s="3">
        <v>1.3971029882024958E-8</v>
      </c>
      <c r="H789" s="2">
        <v>2.15043837E-8</v>
      </c>
      <c r="I789" s="3"/>
      <c r="K789" s="47"/>
      <c r="N789" s="119"/>
      <c r="P789" s="47"/>
      <c r="R789" s="118"/>
      <c r="S789" s="49"/>
    </row>
    <row r="790">
      <c r="D790" s="1" t="s">
        <v>24</v>
      </c>
      <c r="E790" s="1" t="s">
        <v>10</v>
      </c>
      <c r="F790" s="3">
        <v>0.011192989</v>
      </c>
      <c r="G790" s="3">
        <v>4.581678883443696E-5</v>
      </c>
      <c r="H790" s="3">
        <v>2.0404025E-4</v>
      </c>
      <c r="I790" s="3"/>
      <c r="K790" s="47"/>
      <c r="N790" s="119"/>
      <c r="P790" s="47"/>
      <c r="R790" s="118"/>
      <c r="S790" s="49"/>
    </row>
    <row r="791">
      <c r="D791" s="1" t="s">
        <v>25</v>
      </c>
      <c r="E791" s="1" t="s">
        <v>10</v>
      </c>
      <c r="F791" s="2">
        <v>1.5311248E-6</v>
      </c>
      <c r="G791" s="3">
        <v>6.5366939487388806E-9</v>
      </c>
      <c r="H791" s="2">
        <v>2.8038109E-8</v>
      </c>
      <c r="I791" s="3"/>
      <c r="K791" s="47"/>
      <c r="N791" s="119"/>
      <c r="P791" s="47"/>
      <c r="R791" s="118"/>
      <c r="S791" s="49"/>
    </row>
    <row r="792">
      <c r="D792" s="1" t="s">
        <v>689</v>
      </c>
      <c r="E792" s="1" t="s">
        <v>1</v>
      </c>
      <c r="F792" s="2">
        <v>1.451035817E-16</v>
      </c>
      <c r="G792" s="3">
        <v>2.97498797722112E-15</v>
      </c>
      <c r="H792" s="2">
        <v>6.99459892E-21</v>
      </c>
      <c r="I792" s="3"/>
      <c r="K792" s="47"/>
      <c r="N792" s="119"/>
      <c r="P792" s="47"/>
      <c r="R792" s="118"/>
      <c r="S792" s="49"/>
    </row>
    <row r="793">
      <c r="D793" s="1" t="s">
        <v>690</v>
      </c>
      <c r="E793" s="1" t="s">
        <v>1</v>
      </c>
      <c r="F793" s="2">
        <v>1.1677248E-11</v>
      </c>
      <c r="G793" s="3">
        <v>5.589888615791136E-11</v>
      </c>
      <c r="H793" s="2">
        <v>1.9402593E-14</v>
      </c>
      <c r="I793" s="3"/>
      <c r="K793" s="47"/>
      <c r="N793" s="119"/>
      <c r="P793" s="47"/>
      <c r="R793" s="118"/>
      <c r="S793" s="49"/>
    </row>
    <row r="794">
      <c r="D794" s="1" t="s">
        <v>691</v>
      </c>
      <c r="E794" s="1" t="s">
        <v>1</v>
      </c>
      <c r="F794" s="2">
        <v>6.2506526E-17</v>
      </c>
      <c r="G794" s="3">
        <v>1.2806477167456417E-15</v>
      </c>
      <c r="H794" s="2">
        <v>3.104761E-21</v>
      </c>
      <c r="I794" s="3"/>
      <c r="K794" s="47"/>
      <c r="N794" s="119"/>
      <c r="P794" s="47"/>
      <c r="R794" s="118"/>
      <c r="S794" s="49"/>
    </row>
    <row r="795">
      <c r="D795" s="1" t="s">
        <v>692</v>
      </c>
      <c r="E795" s="1" t="s">
        <v>1</v>
      </c>
      <c r="F795" s="2">
        <v>1.4265861314E-16</v>
      </c>
      <c r="G795" s="3">
        <v>2.924568581998786E-15</v>
      </c>
      <c r="H795" s="2">
        <v>6.906657799E-21</v>
      </c>
      <c r="I795" s="3"/>
      <c r="K795" s="47"/>
      <c r="N795" s="119"/>
      <c r="P795" s="47"/>
      <c r="R795" s="118"/>
      <c r="S795" s="49"/>
    </row>
    <row r="796">
      <c r="D796" s="1" t="s">
        <v>693</v>
      </c>
      <c r="E796" s="1" t="s">
        <v>1</v>
      </c>
      <c r="F796" s="2">
        <v>2.7548597E-11</v>
      </c>
      <c r="G796" s="3">
        <v>5.692653255750489E-10</v>
      </c>
      <c r="H796" s="2">
        <v>8.7112963E-16</v>
      </c>
      <c r="I796" s="3"/>
      <c r="K796" s="47"/>
      <c r="N796" s="119"/>
      <c r="P796" s="47"/>
      <c r="R796" s="118"/>
      <c r="S796" s="49"/>
    </row>
    <row r="797">
      <c r="D797" s="1" t="s">
        <v>694</v>
      </c>
      <c r="E797" s="1" t="s">
        <v>1</v>
      </c>
      <c r="F797" s="2">
        <v>6.167092E-17</v>
      </c>
      <c r="G797" s="3">
        <v>1.2634160896414176E-15</v>
      </c>
      <c r="H797" s="2">
        <v>3.0747057E-21</v>
      </c>
      <c r="I797" s="3"/>
      <c r="K797" s="47"/>
      <c r="N797" s="119"/>
      <c r="P797" s="47"/>
      <c r="R797" s="118"/>
      <c r="S797" s="49"/>
    </row>
    <row r="798">
      <c r="D798" s="1" t="s">
        <v>695</v>
      </c>
      <c r="E798" s="1" t="s">
        <v>1</v>
      </c>
      <c r="F798" s="2">
        <v>1.4802084E-12</v>
      </c>
      <c r="G798" s="3">
        <v>6.020775252674112E-14</v>
      </c>
      <c r="H798" s="2">
        <v>3.1807206E-15</v>
      </c>
      <c r="I798" s="3"/>
      <c r="K798" s="47"/>
      <c r="N798" s="119"/>
      <c r="P798" s="47"/>
      <c r="R798" s="118"/>
      <c r="S798" s="49"/>
    </row>
    <row r="799">
      <c r="D799" s="1" t="s">
        <v>696</v>
      </c>
      <c r="E799" s="1" t="s">
        <v>1</v>
      </c>
      <c r="F799" s="2">
        <v>4.2169891E-12</v>
      </c>
      <c r="G799" s="3">
        <v>7.192093500945217E-11</v>
      </c>
      <c r="H799" s="2">
        <v>1.695753E-15</v>
      </c>
      <c r="I799" s="3"/>
      <c r="K799" s="47"/>
      <c r="N799" s="119"/>
      <c r="P799" s="47"/>
      <c r="R799" s="118"/>
      <c r="S799" s="49"/>
    </row>
    <row r="800">
      <c r="D800" s="1" t="s">
        <v>697</v>
      </c>
      <c r="E800" s="1" t="s">
        <v>1</v>
      </c>
      <c r="F800" s="2">
        <v>1.6467637E-13</v>
      </c>
      <c r="G800" s="3">
        <v>1.4029611113238816E-12</v>
      </c>
      <c r="H800" s="2">
        <v>2.1052054E-16</v>
      </c>
      <c r="I800" s="3"/>
      <c r="K800" s="47"/>
      <c r="N800" s="119"/>
      <c r="P800" s="47"/>
      <c r="R800" s="118"/>
      <c r="S800" s="49"/>
    </row>
    <row r="801">
      <c r="D801" s="1" t="s">
        <v>698</v>
      </c>
      <c r="E801" s="1" t="s">
        <v>1</v>
      </c>
      <c r="F801" s="2">
        <v>4.4666948E-16</v>
      </c>
      <c r="G801" s="3">
        <v>9.211084211819425E-15</v>
      </c>
      <c r="H801" s="2">
        <v>1.6065906E-20</v>
      </c>
      <c r="I801" s="3"/>
      <c r="K801" s="47"/>
      <c r="N801" s="119"/>
      <c r="P801" s="47"/>
      <c r="R801" s="118"/>
      <c r="S801" s="49"/>
    </row>
    <row r="802">
      <c r="D802" s="1" t="s">
        <v>699</v>
      </c>
      <c r="E802" s="1" t="s">
        <v>1</v>
      </c>
      <c r="F802" s="2">
        <v>2.1529483E-12</v>
      </c>
      <c r="G802" s="3">
        <v>1.241784267215155E-13</v>
      </c>
      <c r="H802" s="2">
        <v>2.8825825E-14</v>
      </c>
      <c r="I802" s="3"/>
      <c r="K802" s="47"/>
      <c r="N802" s="119"/>
      <c r="P802" s="47"/>
      <c r="R802" s="118"/>
      <c r="S802" s="49"/>
    </row>
    <row r="803">
      <c r="D803" s="1" t="s">
        <v>700</v>
      </c>
      <c r="E803" s="1" t="s">
        <v>1</v>
      </c>
      <c r="F803" s="2">
        <v>1.086769871E-7</v>
      </c>
      <c r="G803" s="3">
        <v>2.371228157490225E-10</v>
      </c>
      <c r="H803" s="2">
        <v>2.66981812E-10</v>
      </c>
      <c r="I803" s="3"/>
      <c r="K803" s="47"/>
      <c r="N803" s="119"/>
      <c r="P803" s="47"/>
      <c r="R803" s="118"/>
      <c r="S803" s="49"/>
    </row>
    <row r="804">
      <c r="D804" s="1" t="s">
        <v>701</v>
      </c>
      <c r="E804" s="1" t="s">
        <v>1</v>
      </c>
      <c r="F804" s="2">
        <v>1.5632112E-11</v>
      </c>
      <c r="G804" s="3">
        <v>4.2308002016971495E-12</v>
      </c>
      <c r="H804" s="2">
        <v>1.6311848E-13</v>
      </c>
      <c r="I804" s="3"/>
      <c r="K804" s="47"/>
      <c r="N804" s="119"/>
      <c r="P804" s="47"/>
      <c r="R804" s="118"/>
      <c r="S804" s="49"/>
    </row>
    <row r="805">
      <c r="D805" s="1" t="s">
        <v>702</v>
      </c>
      <c r="E805" s="1" t="s">
        <v>1</v>
      </c>
      <c r="F805" s="2">
        <v>1.5210046E-9</v>
      </c>
      <c r="G805" s="3">
        <v>1.2342393245144832E-11</v>
      </c>
      <c r="H805" s="2">
        <v>5.9335371E-12</v>
      </c>
      <c r="I805" s="3"/>
      <c r="K805" s="47"/>
      <c r="N805" s="119"/>
      <c r="P805" s="47"/>
      <c r="R805" s="118"/>
      <c r="S805" s="49"/>
    </row>
    <row r="806">
      <c r="D806" s="1" t="s">
        <v>703</v>
      </c>
      <c r="E806" s="1" t="s">
        <v>1</v>
      </c>
      <c r="F806" s="2">
        <v>3.9441851E-10</v>
      </c>
      <c r="G806" s="3">
        <v>1.4655635565209377E-12</v>
      </c>
      <c r="H806" s="2">
        <v>7.0387917E-12</v>
      </c>
      <c r="I806" s="3"/>
      <c r="K806" s="47"/>
      <c r="N806" s="119"/>
      <c r="P806" s="47"/>
      <c r="R806" s="118"/>
      <c r="S806" s="49"/>
    </row>
    <row r="807">
      <c r="D807" s="1" t="s">
        <v>704</v>
      </c>
      <c r="E807" s="1" t="s">
        <v>1</v>
      </c>
      <c r="F807" s="2">
        <v>1.083657E-10</v>
      </c>
      <c r="G807" s="3">
        <v>1.085641527727085E-11</v>
      </c>
      <c r="H807" s="2">
        <v>8.2547927E-13</v>
      </c>
      <c r="I807" s="3"/>
      <c r="K807" s="47"/>
      <c r="N807" s="119"/>
      <c r="P807" s="47"/>
      <c r="R807" s="118"/>
      <c r="S807" s="49"/>
    </row>
    <row r="808">
      <c r="D808" s="1" t="s">
        <v>705</v>
      </c>
      <c r="E808" s="1" t="s">
        <v>1</v>
      </c>
      <c r="F808" s="2">
        <v>9.1077304E-7</v>
      </c>
      <c r="G808" s="3">
        <v>1.7992297452119425E-9</v>
      </c>
      <c r="H808" s="2">
        <v>7.1035054E-8</v>
      </c>
      <c r="I808" s="3"/>
      <c r="K808" s="47"/>
      <c r="N808" s="119"/>
      <c r="P808" s="47"/>
      <c r="R808" s="118"/>
      <c r="S808" s="49"/>
    </row>
    <row r="809">
      <c r="D809" s="1" t="s">
        <v>706</v>
      </c>
      <c r="E809" s="1" t="s">
        <v>1</v>
      </c>
      <c r="F809" s="2">
        <v>8.02999346000324E-7</v>
      </c>
      <c r="G809" s="3">
        <v>1.4468885808998108E-9</v>
      </c>
      <c r="H809" s="2">
        <v>5.93807749000429E-9</v>
      </c>
      <c r="I809" s="3"/>
      <c r="K809" s="47"/>
      <c r="N809" s="119"/>
      <c r="P809" s="47"/>
      <c r="R809" s="118"/>
      <c r="S809" s="49"/>
    </row>
    <row r="810">
      <c r="D810" s="1" t="s">
        <v>707</v>
      </c>
      <c r="E810" s="1" t="s">
        <v>1</v>
      </c>
      <c r="F810" s="2">
        <v>8.6593239E-15</v>
      </c>
      <c r="G810" s="3">
        <v>3.522196317183658E-16</v>
      </c>
      <c r="H810" s="2">
        <v>1.8607441E-17</v>
      </c>
      <c r="I810" s="3"/>
      <c r="K810" s="47"/>
      <c r="N810" s="119"/>
      <c r="P810" s="47"/>
      <c r="R810" s="118"/>
      <c r="S810" s="49"/>
    </row>
    <row r="811">
      <c r="D811" s="1" t="s">
        <v>708</v>
      </c>
      <c r="E811" s="1" t="s">
        <v>1</v>
      </c>
      <c r="F811" s="2">
        <v>4.186423E-10</v>
      </c>
      <c r="G811" s="3">
        <v>8.649136278282721E-9</v>
      </c>
      <c r="H811" s="2">
        <v>1.4667582E-14</v>
      </c>
      <c r="I811" s="3"/>
      <c r="K811" s="47"/>
      <c r="N811" s="119"/>
      <c r="P811" s="47"/>
      <c r="R811" s="118"/>
      <c r="S811" s="49"/>
    </row>
    <row r="812">
      <c r="D812" s="1" t="s">
        <v>709</v>
      </c>
      <c r="E812" s="1" t="s">
        <v>1</v>
      </c>
      <c r="F812" s="2">
        <v>8.9991079E-12</v>
      </c>
      <c r="G812" s="3">
        <v>3.3477506172855744E-13</v>
      </c>
      <c r="H812" s="2">
        <v>1.1683399E-13</v>
      </c>
      <c r="I812" s="3"/>
      <c r="K812" s="47"/>
      <c r="N812" s="119"/>
      <c r="P812" s="47"/>
      <c r="R812" s="118"/>
      <c r="S812" s="49"/>
    </row>
    <row r="813">
      <c r="D813" s="1" t="s">
        <v>710</v>
      </c>
      <c r="E813" s="1" t="s">
        <v>1</v>
      </c>
      <c r="F813" s="2">
        <v>4.8166517E-9</v>
      </c>
      <c r="G813" s="3">
        <v>3.250090490621482E-10</v>
      </c>
      <c r="H813" s="2">
        <v>8.4223868E-11</v>
      </c>
      <c r="I813" s="3"/>
      <c r="K813" s="47"/>
      <c r="N813" s="119"/>
      <c r="P813" s="47"/>
      <c r="R813" s="118"/>
      <c r="S813" s="49"/>
    </row>
    <row r="814">
      <c r="D814" s="1" t="s">
        <v>711</v>
      </c>
      <c r="E814" s="1" t="s">
        <v>1</v>
      </c>
      <c r="F814" s="2">
        <v>9.2662083E-10</v>
      </c>
      <c r="G814" s="3">
        <v>1.9136470208183904E-8</v>
      </c>
      <c r="H814" s="2">
        <v>3.3568174E-14</v>
      </c>
      <c r="I814" s="3"/>
      <c r="K814" s="47"/>
      <c r="N814" s="119"/>
      <c r="P814" s="47"/>
      <c r="R814" s="118"/>
      <c r="S814" s="49"/>
    </row>
    <row r="815">
      <c r="D815" s="1" t="s">
        <v>712</v>
      </c>
      <c r="E815" s="1" t="s">
        <v>1</v>
      </c>
      <c r="F815" s="2">
        <v>2.3763269E-11</v>
      </c>
      <c r="G815" s="3">
        <v>8.840154203190433E-13</v>
      </c>
      <c r="H815" s="2">
        <v>3.0851476E-13</v>
      </c>
      <c r="I815" s="3"/>
      <c r="K815" s="47"/>
      <c r="N815" s="119"/>
      <c r="P815" s="47"/>
      <c r="R815" s="118"/>
      <c r="S815" s="49"/>
    </row>
    <row r="816">
      <c r="D816" s="1" t="s">
        <v>713</v>
      </c>
      <c r="E816" s="1" t="s">
        <v>1</v>
      </c>
      <c r="F816" s="2">
        <v>9.8414867E-10</v>
      </c>
      <c r="G816" s="3">
        <v>1.301078776455245E-11</v>
      </c>
      <c r="H816" s="2">
        <v>1.6930967E-11</v>
      </c>
      <c r="I816" s="3"/>
      <c r="K816" s="47"/>
      <c r="N816" s="119"/>
      <c r="P816" s="47"/>
      <c r="R816" s="118"/>
      <c r="S816" s="49"/>
    </row>
    <row r="817">
      <c r="D817" s="1" t="s">
        <v>714</v>
      </c>
      <c r="E817" s="1" t="s">
        <v>1</v>
      </c>
      <c r="F817" s="2">
        <v>4.0910078E-11</v>
      </c>
      <c r="G817" s="3">
        <v>1.297747775587632E-11</v>
      </c>
      <c r="H817" s="2">
        <v>6.927166E-13</v>
      </c>
      <c r="I817" s="3"/>
      <c r="K817" s="47"/>
      <c r="N817" s="119"/>
      <c r="P817" s="47"/>
      <c r="R817" s="118"/>
      <c r="S817" s="49"/>
    </row>
    <row r="818">
      <c r="D818" s="1" t="s">
        <v>715</v>
      </c>
      <c r="E818" s="1" t="s">
        <v>1</v>
      </c>
      <c r="F818" s="2">
        <v>1.0347336E-9</v>
      </c>
      <c r="G818" s="3">
        <v>5.853845996727456E-14</v>
      </c>
      <c r="H818" s="2">
        <v>5.0777529E-13</v>
      </c>
      <c r="I818" s="3"/>
      <c r="K818" s="47"/>
      <c r="N818" s="119"/>
      <c r="P818" s="47"/>
      <c r="R818" s="118"/>
      <c r="S818" s="49"/>
    </row>
    <row r="819">
      <c r="D819" s="1" t="s">
        <v>45</v>
      </c>
      <c r="E819" s="1" t="s">
        <v>1</v>
      </c>
      <c r="F819" s="3">
        <v>0.0217938410953037</v>
      </c>
      <c r="G819" s="3">
        <v>1.8186338868060413E-4</v>
      </c>
      <c r="H819" s="3">
        <v>3.55026743358244E-4</v>
      </c>
      <c r="I819" s="3"/>
      <c r="K819" s="47"/>
      <c r="N819" s="119"/>
      <c r="P819" s="47"/>
      <c r="R819" s="118"/>
      <c r="S819" s="49"/>
    </row>
    <row r="820">
      <c r="D820" s="1" t="s">
        <v>46</v>
      </c>
      <c r="E820" s="1" t="s">
        <v>1</v>
      </c>
      <c r="F820" s="3">
        <v>4.45464519128E-4</v>
      </c>
      <c r="G820" s="3">
        <v>1.0953823300022014E-5</v>
      </c>
      <c r="H820" s="2">
        <v>5.82452009902E-6</v>
      </c>
      <c r="I820" s="3"/>
      <c r="K820" s="47"/>
      <c r="N820" s="119"/>
      <c r="P820" s="47"/>
      <c r="R820" s="118"/>
      <c r="S820" s="49"/>
    </row>
    <row r="821">
      <c r="D821" s="1" t="s">
        <v>716</v>
      </c>
      <c r="E821" s="1" t="s">
        <v>1</v>
      </c>
      <c r="F821" s="2">
        <v>1.2032254E-11</v>
      </c>
      <c r="G821" s="3">
        <v>2.8210788170889218E-11</v>
      </c>
      <c r="H821" s="2">
        <v>1.2754928E-13</v>
      </c>
      <c r="I821" s="3"/>
      <c r="K821" s="47"/>
      <c r="N821" s="119"/>
      <c r="P821" s="47"/>
      <c r="R821" s="118"/>
      <c r="S821" s="49"/>
    </row>
    <row r="822">
      <c r="D822" s="1" t="s">
        <v>717</v>
      </c>
      <c r="E822" s="1" t="s">
        <v>1</v>
      </c>
      <c r="F822" s="2">
        <v>6.8625184E-8</v>
      </c>
      <c r="G822" s="3">
        <v>3.301138629527357E-10</v>
      </c>
      <c r="H822" s="2">
        <v>9.2040053E-10</v>
      </c>
      <c r="I822" s="3"/>
      <c r="K822" s="47"/>
      <c r="N822" s="119"/>
      <c r="P822" s="47"/>
      <c r="R822" s="118"/>
      <c r="S822" s="49"/>
    </row>
    <row r="823">
      <c r="D823" s="1" t="s">
        <v>718</v>
      </c>
      <c r="E823" s="1" t="s">
        <v>1</v>
      </c>
      <c r="F823" s="2">
        <v>5.8869575E-6</v>
      </c>
      <c r="G823" s="3">
        <v>1.0530798586317095E-6</v>
      </c>
      <c r="H823" s="2">
        <v>6.04595989E-8</v>
      </c>
      <c r="I823" s="3"/>
      <c r="K823" s="47"/>
      <c r="N823" s="119"/>
      <c r="P823" s="47"/>
      <c r="R823" s="118"/>
      <c r="S823" s="49"/>
    </row>
    <row r="824">
      <c r="D824" s="1" t="s">
        <v>719</v>
      </c>
      <c r="E824" s="1" t="s">
        <v>1</v>
      </c>
      <c r="F824" s="2">
        <v>7.5207999E-7</v>
      </c>
      <c r="G824" s="3">
        <v>1.7258521657139607E-8</v>
      </c>
      <c r="H824" s="2">
        <v>7.3480487E-10</v>
      </c>
      <c r="I824" s="3"/>
      <c r="K824" s="47"/>
      <c r="N824" s="119"/>
      <c r="P824" s="47"/>
      <c r="R824" s="118"/>
      <c r="S824" s="49"/>
    </row>
    <row r="825">
      <c r="D825" s="1" t="s">
        <v>720</v>
      </c>
      <c r="E825" s="1" t="s">
        <v>1</v>
      </c>
      <c r="F825" s="2">
        <v>5.780620882E-21</v>
      </c>
      <c r="G825" s="3">
        <v>3.3959071921635615E-21</v>
      </c>
      <c r="H825" s="2">
        <v>1.209710068E-23</v>
      </c>
      <c r="I825" s="3"/>
      <c r="K825" s="47"/>
      <c r="N825" s="119"/>
      <c r="P825" s="47"/>
      <c r="R825" s="118"/>
      <c r="S825" s="49"/>
    </row>
    <row r="826">
      <c r="D826" s="1" t="s">
        <v>721</v>
      </c>
      <c r="E826" s="1" t="s">
        <v>1</v>
      </c>
      <c r="F826" s="2">
        <v>1.1682051E-18</v>
      </c>
      <c r="G826" s="3">
        <v>6.86278496177616E-19</v>
      </c>
      <c r="H826" s="2">
        <v>2.4447018E-21</v>
      </c>
      <c r="I826" s="3"/>
      <c r="K826" s="47"/>
      <c r="N826" s="119"/>
      <c r="P826" s="47"/>
      <c r="R826" s="118"/>
      <c r="S826" s="49"/>
    </row>
    <row r="827">
      <c r="D827" s="1" t="s">
        <v>722</v>
      </c>
      <c r="E827" s="1" t="s">
        <v>1</v>
      </c>
      <c r="F827" s="2">
        <v>3.7073986E-19</v>
      </c>
      <c r="G827" s="3">
        <v>2.1779635553633473E-19</v>
      </c>
      <c r="H827" s="2">
        <v>7.7584702E-22</v>
      </c>
      <c r="I827" s="3"/>
      <c r="K827" s="47"/>
      <c r="N827" s="119"/>
      <c r="P827" s="47"/>
      <c r="R827" s="118"/>
      <c r="S827" s="49"/>
    </row>
    <row r="828">
      <c r="D828" s="1" t="s">
        <v>723</v>
      </c>
      <c r="E828" s="1" t="s">
        <v>1</v>
      </c>
      <c r="F828" s="2">
        <v>4.8894786E-12</v>
      </c>
      <c r="G828" s="3">
        <v>1.6986937305662498E-11</v>
      </c>
      <c r="H828" s="2">
        <v>5.1747359E-14</v>
      </c>
      <c r="I828" s="3"/>
      <c r="K828" s="47"/>
      <c r="N828" s="119"/>
      <c r="P828" s="47"/>
      <c r="R828" s="118"/>
      <c r="S828" s="49"/>
    </row>
    <row r="829">
      <c r="D829" s="1" t="s">
        <v>724</v>
      </c>
      <c r="E829" s="1" t="s">
        <v>1</v>
      </c>
      <c r="F829" s="2">
        <v>2.0372761E-12</v>
      </c>
      <c r="G829" s="3">
        <v>7.077869589063361E-12</v>
      </c>
      <c r="H829" s="2">
        <v>2.1561327E-14</v>
      </c>
      <c r="I829" s="3"/>
      <c r="K829" s="47"/>
      <c r="N829" s="119"/>
      <c r="P829" s="47"/>
      <c r="R829" s="118"/>
      <c r="S829" s="49"/>
    </row>
    <row r="830">
      <c r="D830" s="1" t="s">
        <v>725</v>
      </c>
      <c r="E830" s="1" t="s">
        <v>1</v>
      </c>
      <c r="F830" s="2">
        <v>2.0213823E-8</v>
      </c>
      <c r="G830" s="3">
        <v>1.1435659003452673E-12</v>
      </c>
      <c r="H830" s="2">
        <v>9.919539E-12</v>
      </c>
      <c r="I830" s="3"/>
      <c r="K830" s="47"/>
      <c r="N830" s="119"/>
      <c r="P830" s="47"/>
      <c r="R830" s="118"/>
      <c r="S830" s="49"/>
    </row>
    <row r="831">
      <c r="D831" s="1" t="s">
        <v>726</v>
      </c>
      <c r="E831" s="1" t="s">
        <v>1</v>
      </c>
      <c r="F831" s="2">
        <v>2.4703139E-7</v>
      </c>
      <c r="G831" s="3">
        <v>4.0733445543128357E-11</v>
      </c>
      <c r="H831" s="2">
        <v>3.0868827E-13</v>
      </c>
      <c r="I831" s="3"/>
      <c r="K831" s="47"/>
      <c r="N831" s="119"/>
      <c r="P831" s="47"/>
      <c r="R831" s="118"/>
      <c r="S831" s="49"/>
    </row>
    <row r="832">
      <c r="D832" s="1" t="s">
        <v>727</v>
      </c>
      <c r="E832" s="1" t="s">
        <v>1</v>
      </c>
      <c r="F832" s="2">
        <v>1.0293157E-7</v>
      </c>
      <c r="G832" s="3">
        <v>1.697220351010973E-11</v>
      </c>
      <c r="H832" s="2">
        <v>1.2862073E-13</v>
      </c>
      <c r="I832" s="3"/>
      <c r="K832" s="47"/>
      <c r="N832" s="119"/>
      <c r="P832" s="47"/>
      <c r="R832" s="118"/>
      <c r="S832" s="49"/>
    </row>
    <row r="833">
      <c r="D833" s="1" t="s">
        <v>728</v>
      </c>
      <c r="E833" s="1" t="s">
        <v>1</v>
      </c>
      <c r="F833" s="2">
        <v>2.2620032E-11</v>
      </c>
      <c r="G833" s="3">
        <v>2.1061739342662372E-11</v>
      </c>
      <c r="H833" s="2">
        <v>3.5938139E-13</v>
      </c>
      <c r="I833" s="3"/>
      <c r="K833" s="47"/>
      <c r="N833" s="119"/>
      <c r="P833" s="47"/>
      <c r="R833" s="118"/>
      <c r="S833" s="49"/>
    </row>
    <row r="834">
      <c r="D834" s="1" t="s">
        <v>47</v>
      </c>
      <c r="E834" s="1" t="s">
        <v>1</v>
      </c>
      <c r="F834" s="2">
        <v>5.556251826368E-14</v>
      </c>
      <c r="G834" s="3">
        <v>3.527702938581676E-16</v>
      </c>
      <c r="H834" s="2">
        <v>9.47032724877574E-16</v>
      </c>
      <c r="I834" s="3"/>
      <c r="K834" s="47"/>
      <c r="N834" s="119"/>
      <c r="P834" s="47"/>
      <c r="R834" s="118"/>
      <c r="S834" s="49"/>
    </row>
    <row r="835">
      <c r="D835" s="1" t="s">
        <v>729</v>
      </c>
      <c r="E835" s="1" t="s">
        <v>1</v>
      </c>
      <c r="F835" s="2">
        <v>7.0521481E-11</v>
      </c>
      <c r="G835" s="3">
        <v>5.7893440202927045E-12</v>
      </c>
      <c r="H835" s="2">
        <v>4.9660047E-14</v>
      </c>
      <c r="I835" s="3"/>
      <c r="K835" s="47"/>
      <c r="N835" s="119"/>
      <c r="P835" s="47"/>
      <c r="R835" s="118"/>
      <c r="S835" s="49"/>
    </row>
    <row r="836">
      <c r="D836" s="1" t="s">
        <v>730</v>
      </c>
      <c r="E836" s="1" t="s">
        <v>1</v>
      </c>
      <c r="F836" s="2">
        <v>1.7663825E-10</v>
      </c>
      <c r="G836" s="3">
        <v>1.4500824347405088E-11</v>
      </c>
      <c r="H836" s="2">
        <v>1.243857E-13</v>
      </c>
      <c r="I836" s="3"/>
      <c r="K836" s="47"/>
      <c r="N836" s="119"/>
      <c r="P836" s="47"/>
      <c r="R836" s="118"/>
      <c r="S836" s="49"/>
    </row>
    <row r="837">
      <c r="D837" s="1" t="s">
        <v>731</v>
      </c>
      <c r="E837" s="1" t="s">
        <v>1</v>
      </c>
      <c r="F837" s="2">
        <v>9.5694527E-10</v>
      </c>
      <c r="G837" s="3">
        <v>5.980364257472161E-12</v>
      </c>
      <c r="H837" s="2">
        <v>1.6167896E-11</v>
      </c>
      <c r="I837" s="3"/>
      <c r="K837" s="47"/>
      <c r="N837" s="119"/>
      <c r="P837" s="47"/>
      <c r="R837" s="118"/>
      <c r="S837" s="49"/>
    </row>
    <row r="838">
      <c r="D838" s="1" t="s">
        <v>732</v>
      </c>
      <c r="E838" s="1" t="s">
        <v>1</v>
      </c>
      <c r="F838" s="2">
        <v>5.4376368E-12</v>
      </c>
      <c r="G838" s="3">
        <v>5.651835705369149E-16</v>
      </c>
      <c r="H838" s="2">
        <v>1.8174658E-15</v>
      </c>
      <c r="I838" s="3"/>
      <c r="K838" s="47"/>
      <c r="N838" s="119"/>
      <c r="P838" s="47"/>
      <c r="R838" s="118"/>
      <c r="S838" s="49"/>
    </row>
    <row r="839">
      <c r="D839" s="1" t="s">
        <v>733</v>
      </c>
      <c r="E839" s="1" t="s">
        <v>1</v>
      </c>
      <c r="F839" s="2">
        <v>6.4931547E-12</v>
      </c>
      <c r="G839" s="3">
        <v>1.504734538193376E-11</v>
      </c>
      <c r="H839" s="2">
        <v>7.6772469E-14</v>
      </c>
      <c r="I839" s="3"/>
      <c r="K839" s="47"/>
      <c r="N839" s="119"/>
      <c r="P839" s="47"/>
      <c r="R839" s="118"/>
      <c r="S839" s="49"/>
    </row>
    <row r="840">
      <c r="D840" s="1" t="s">
        <v>734</v>
      </c>
      <c r="E840" s="1" t="s">
        <v>1</v>
      </c>
      <c r="F840" s="2">
        <v>5.2213112E-10</v>
      </c>
      <c r="G840" s="3">
        <v>3.2101710843923045E-8</v>
      </c>
      <c r="H840" s="2">
        <v>7.2571758E-12</v>
      </c>
      <c r="I840" s="3"/>
      <c r="K840" s="47"/>
      <c r="N840" s="119"/>
      <c r="P840" s="47"/>
      <c r="R840" s="118"/>
      <c r="S840" s="49"/>
    </row>
    <row r="841">
      <c r="D841" s="1" t="s">
        <v>735</v>
      </c>
      <c r="E841" s="1" t="s">
        <v>1</v>
      </c>
      <c r="F841" s="2">
        <v>2.0238928E-8</v>
      </c>
      <c r="G841" s="3">
        <v>2.4085215583206337E-6</v>
      </c>
      <c r="H841" s="2">
        <v>3.4437412E-10</v>
      </c>
      <c r="I841" s="3"/>
      <c r="K841" s="47"/>
      <c r="N841" s="119"/>
      <c r="P841" s="47"/>
      <c r="R841" s="118"/>
      <c r="S841" s="49"/>
    </row>
    <row r="842">
      <c r="D842" s="1" t="s">
        <v>736</v>
      </c>
      <c r="E842" s="1" t="s">
        <v>1</v>
      </c>
      <c r="F842" s="2">
        <v>3.0086908E-10</v>
      </c>
      <c r="G842" s="3">
        <v>1.839591257798573E-8</v>
      </c>
      <c r="H842" s="2">
        <v>4.1850789E-12</v>
      </c>
      <c r="I842" s="3"/>
      <c r="K842" s="47"/>
      <c r="N842" s="119"/>
      <c r="P842" s="47"/>
      <c r="R842" s="118"/>
      <c r="S842" s="49"/>
    </row>
    <row r="843">
      <c r="D843" s="1" t="s">
        <v>737</v>
      </c>
      <c r="E843" s="1" t="s">
        <v>1</v>
      </c>
      <c r="F843" s="2">
        <v>1.712483194E-13</v>
      </c>
      <c r="G843" s="3">
        <v>8.997080143802272E-13</v>
      </c>
      <c r="H843" s="2">
        <v>4.047556918E-16</v>
      </c>
      <c r="I843" s="3"/>
      <c r="K843" s="47"/>
      <c r="N843" s="119"/>
      <c r="P843" s="47"/>
      <c r="R843" s="118"/>
      <c r="S843" s="49"/>
    </row>
    <row r="844">
      <c r="D844" s="1" t="s">
        <v>738</v>
      </c>
      <c r="E844" s="1" t="s">
        <v>1</v>
      </c>
      <c r="F844" s="2">
        <v>4.7651788E-8</v>
      </c>
      <c r="G844" s="3">
        <v>2.6211019953090817E-7</v>
      </c>
      <c r="H844" s="2">
        <v>1.3640124E-10</v>
      </c>
      <c r="I844" s="3"/>
      <c r="K844" s="47"/>
      <c r="N844" s="119"/>
      <c r="P844" s="47"/>
      <c r="R844" s="118"/>
      <c r="S844" s="49"/>
    </row>
    <row r="845">
      <c r="D845" s="1" t="s">
        <v>739</v>
      </c>
      <c r="E845" s="1" t="s">
        <v>1</v>
      </c>
      <c r="F845" s="2">
        <v>3.4888101E-10</v>
      </c>
      <c r="G845" s="3">
        <v>4.218406193922135E-12</v>
      </c>
      <c r="H845" s="2">
        <v>1.5270756E-12</v>
      </c>
      <c r="I845" s="3"/>
      <c r="K845" s="47"/>
      <c r="N845" s="119"/>
      <c r="P845" s="47"/>
      <c r="R845" s="118"/>
      <c r="S845" s="49"/>
    </row>
    <row r="846">
      <c r="D846" s="1" t="s">
        <v>740</v>
      </c>
      <c r="E846" s="1" t="s">
        <v>1</v>
      </c>
      <c r="F846" s="2">
        <v>4.9600141E-15</v>
      </c>
      <c r="G846" s="3">
        <v>2.0174950757033954E-16</v>
      </c>
      <c r="H846" s="2">
        <v>1.0658242E-17</v>
      </c>
      <c r="I846" s="3"/>
      <c r="K846" s="47"/>
      <c r="N846" s="119"/>
      <c r="P846" s="47"/>
      <c r="R846" s="118"/>
      <c r="S846" s="49"/>
    </row>
    <row r="847">
      <c r="D847" s="1" t="s">
        <v>741</v>
      </c>
      <c r="E847" s="1" t="s">
        <v>1</v>
      </c>
      <c r="F847" s="2">
        <v>1.380813E-10</v>
      </c>
      <c r="G847" s="3">
        <v>4.997933291310259E-13</v>
      </c>
      <c r="H847" s="2">
        <v>6.050069E-13</v>
      </c>
      <c r="I847" s="3"/>
      <c r="K847" s="47"/>
      <c r="N847" s="119"/>
      <c r="P847" s="47"/>
      <c r="R847" s="118"/>
      <c r="S847" s="49"/>
    </row>
    <row r="848">
      <c r="D848" s="1" t="s">
        <v>742</v>
      </c>
      <c r="E848" s="1" t="s">
        <v>1</v>
      </c>
      <c r="F848" s="2">
        <v>1.6488244E-9</v>
      </c>
      <c r="G848" s="3">
        <v>2.790530181136272E-10</v>
      </c>
      <c r="H848" s="2">
        <v>1.0045109E-11</v>
      </c>
      <c r="I848" s="3"/>
      <c r="K848" s="47"/>
      <c r="N848" s="119"/>
      <c r="P848" s="47"/>
      <c r="R848" s="118"/>
      <c r="S848" s="49"/>
    </row>
    <row r="849">
      <c r="D849" s="1" t="s">
        <v>743</v>
      </c>
      <c r="E849" s="1" t="s">
        <v>1</v>
      </c>
      <c r="F849" s="2">
        <v>1.6248357E-10</v>
      </c>
      <c r="G849" s="3">
        <v>2.2217456693476703E-12</v>
      </c>
      <c r="H849" s="2">
        <v>6.9074429E-13</v>
      </c>
      <c r="I849" s="3"/>
      <c r="K849" s="47"/>
      <c r="N849" s="119"/>
      <c r="P849" s="47"/>
      <c r="R849" s="118"/>
      <c r="S849" s="49"/>
    </row>
    <row r="850">
      <c r="D850" s="1" t="s">
        <v>744</v>
      </c>
      <c r="E850" s="1" t="s">
        <v>1</v>
      </c>
      <c r="F850" s="2">
        <v>2.2039704E-11</v>
      </c>
      <c r="G850" s="3">
        <v>3.635681111402544E-13</v>
      </c>
      <c r="H850" s="2">
        <v>4.7414352E-14</v>
      </c>
      <c r="I850" s="3"/>
      <c r="K850" s="47"/>
      <c r="N850" s="119"/>
      <c r="P850" s="47"/>
      <c r="R850" s="118"/>
      <c r="S850" s="49"/>
    </row>
    <row r="851">
      <c r="D851" s="1" t="s">
        <v>745</v>
      </c>
      <c r="E851" s="1" t="s">
        <v>1</v>
      </c>
      <c r="F851" s="2">
        <v>4.2456643113E-6</v>
      </c>
      <c r="G851" s="3">
        <v>1.0403324604697666E-8</v>
      </c>
      <c r="H851" s="2">
        <v>1.62134415518E-7</v>
      </c>
      <c r="I851" s="3"/>
      <c r="K851" s="47"/>
      <c r="N851" s="119"/>
      <c r="P851" s="47"/>
      <c r="R851" s="118"/>
      <c r="S851" s="49"/>
    </row>
    <row r="852">
      <c r="D852" s="1" t="s">
        <v>746</v>
      </c>
      <c r="E852" s="1" t="s">
        <v>1</v>
      </c>
      <c r="F852" s="2">
        <v>5.2833702E-10</v>
      </c>
      <c r="G852" s="3">
        <v>4.390741136558708E-12</v>
      </c>
      <c r="H852" s="2">
        <v>5.4180266E-12</v>
      </c>
      <c r="I852" s="3"/>
      <c r="K852" s="47"/>
      <c r="N852" s="119"/>
      <c r="P852" s="47"/>
      <c r="R852" s="118"/>
      <c r="S852" s="49"/>
    </row>
    <row r="853">
      <c r="D853" s="1" t="s">
        <v>747</v>
      </c>
      <c r="E853" s="1" t="s">
        <v>1</v>
      </c>
      <c r="F853" s="2">
        <v>1.0023012E-9</v>
      </c>
      <c r="G853" s="3">
        <v>2.8922938964644415E-10</v>
      </c>
      <c r="H853" s="2">
        <v>1.0710447E-11</v>
      </c>
      <c r="I853" s="3"/>
      <c r="K853" s="47"/>
      <c r="N853" s="119"/>
      <c r="P853" s="47"/>
      <c r="R853" s="118"/>
      <c r="S853" s="49"/>
    </row>
    <row r="854">
      <c r="D854" s="1" t="s">
        <v>748</v>
      </c>
      <c r="E854" s="1" t="s">
        <v>1</v>
      </c>
      <c r="F854" s="2">
        <v>9.9700235E-9</v>
      </c>
      <c r="G854" s="3">
        <v>3.704619065564573E-11</v>
      </c>
      <c r="H854" s="2">
        <v>1.7792501E-10</v>
      </c>
      <c r="I854" s="3"/>
      <c r="K854" s="47"/>
      <c r="N854" s="119"/>
      <c r="P854" s="47"/>
      <c r="R854" s="118"/>
      <c r="S854" s="49"/>
    </row>
    <row r="855">
      <c r="D855" s="1" t="s">
        <v>749</v>
      </c>
      <c r="E855" s="1" t="s">
        <v>1</v>
      </c>
      <c r="F855" s="2">
        <v>1.2770779E-9</v>
      </c>
      <c r="G855" s="3">
        <v>4.462492373944867E-11</v>
      </c>
      <c r="H855" s="2">
        <v>1.6076148E-11</v>
      </c>
      <c r="I855" s="3"/>
      <c r="K855" s="47"/>
      <c r="N855" s="119"/>
      <c r="P855" s="47"/>
      <c r="R855" s="118"/>
      <c r="S855" s="49"/>
    </row>
    <row r="856">
      <c r="D856" s="1" t="s">
        <v>750</v>
      </c>
      <c r="E856" s="1" t="s">
        <v>1</v>
      </c>
      <c r="F856" s="2">
        <v>4.7473726E-5</v>
      </c>
      <c r="G856" s="3">
        <v>3.7146112010655075E-8</v>
      </c>
      <c r="H856" s="2">
        <v>4.8256078E-7</v>
      </c>
      <c r="I856" s="3"/>
      <c r="K856" s="47"/>
      <c r="N856" s="119"/>
      <c r="P856" s="47"/>
      <c r="R856" s="118"/>
      <c r="S856" s="49"/>
    </row>
    <row r="857">
      <c r="D857" s="1" t="s">
        <v>751</v>
      </c>
      <c r="E857" s="1" t="s">
        <v>1</v>
      </c>
      <c r="F857" s="2">
        <v>3.91448198E-7</v>
      </c>
      <c r="G857" s="3">
        <v>5.064990085233598E-9</v>
      </c>
      <c r="H857" s="2">
        <v>4.79853681E-9</v>
      </c>
      <c r="I857" s="3"/>
      <c r="K857" s="47"/>
      <c r="N857" s="119"/>
      <c r="P857" s="47"/>
      <c r="R857" s="118"/>
      <c r="S857" s="49"/>
    </row>
    <row r="858">
      <c r="D858" s="1" t="s">
        <v>752</v>
      </c>
      <c r="E858" s="1" t="s">
        <v>10</v>
      </c>
      <c r="F858" s="3">
        <v>1.8463405E-4</v>
      </c>
      <c r="G858" s="3">
        <v>7.875046661320992E-7</v>
      </c>
      <c r="H858" s="2">
        <v>3.3808621E-6</v>
      </c>
      <c r="I858" s="3"/>
      <c r="K858" s="47"/>
      <c r="N858" s="119"/>
      <c r="P858" s="47"/>
      <c r="R858" s="118"/>
      <c r="S858" s="49"/>
    </row>
    <row r="859">
      <c r="D859" s="1" t="s">
        <v>753</v>
      </c>
      <c r="E859" s="1" t="s">
        <v>1</v>
      </c>
      <c r="F859" s="2">
        <v>1.8398757E-10</v>
      </c>
      <c r="G859" s="3">
        <v>1.810256159863968E-12</v>
      </c>
      <c r="H859" s="2">
        <v>2.7878475E-12</v>
      </c>
      <c r="I859" s="3"/>
      <c r="K859" s="47"/>
      <c r="N859" s="119"/>
      <c r="P859" s="47"/>
      <c r="R859" s="118"/>
      <c r="S859" s="49"/>
    </row>
    <row r="860">
      <c r="D860" s="1" t="s">
        <v>754</v>
      </c>
      <c r="E860" s="1" t="s">
        <v>1</v>
      </c>
      <c r="F860" s="2">
        <v>9.3958342E-7</v>
      </c>
      <c r="G860" s="3">
        <v>2.2663397375548995E-9</v>
      </c>
      <c r="H860" s="2">
        <v>3.2950925E-9</v>
      </c>
      <c r="I860" s="3"/>
      <c r="K860" s="47"/>
      <c r="N860" s="119"/>
      <c r="P860" s="47"/>
      <c r="R860" s="118"/>
      <c r="S860" s="49"/>
    </row>
    <row r="861">
      <c r="D861" s="1" t="s">
        <v>755</v>
      </c>
      <c r="E861" s="1" t="s">
        <v>1</v>
      </c>
      <c r="F861" s="2">
        <v>8.0082623E-12</v>
      </c>
      <c r="G861" s="3">
        <v>2.1894565286465185E-13</v>
      </c>
      <c r="H861" s="2">
        <v>1.0877668E-13</v>
      </c>
      <c r="I861" s="3"/>
      <c r="K861" s="47"/>
      <c r="N861" s="119"/>
      <c r="P861" s="47"/>
      <c r="R861" s="118"/>
      <c r="S861" s="49"/>
    </row>
    <row r="862">
      <c r="D862" s="1" t="s">
        <v>756</v>
      </c>
      <c r="E862" s="1" t="s">
        <v>1</v>
      </c>
      <c r="F862" s="2">
        <v>1.2014482E-11</v>
      </c>
      <c r="G862" s="3">
        <v>3.9266710878775874E-13</v>
      </c>
      <c r="H862" s="2">
        <v>1.8226065E-13</v>
      </c>
      <c r="I862" s="3"/>
      <c r="K862" s="47"/>
      <c r="N862" s="119"/>
      <c r="P862" s="47"/>
      <c r="R862" s="118"/>
      <c r="S862" s="49"/>
    </row>
    <row r="863">
      <c r="D863" s="1" t="s">
        <v>757</v>
      </c>
      <c r="E863" s="1" t="s">
        <v>1</v>
      </c>
      <c r="F863" s="2">
        <v>3.0036206E-11</v>
      </c>
      <c r="G863" s="3">
        <v>9.816678008727936E-13</v>
      </c>
      <c r="H863" s="2">
        <v>4.5565163E-13</v>
      </c>
      <c r="I863" s="3"/>
      <c r="K863" s="47"/>
      <c r="N863" s="119"/>
      <c r="P863" s="47"/>
      <c r="R863" s="118"/>
      <c r="S863" s="49"/>
    </row>
    <row r="864">
      <c r="D864" s="1" t="s">
        <v>758</v>
      </c>
      <c r="E864" s="1" t="s">
        <v>1</v>
      </c>
      <c r="F864" s="2">
        <v>6.2896294E-9</v>
      </c>
      <c r="G864" s="3">
        <v>2.7086975545598595E-11</v>
      </c>
      <c r="H864" s="2">
        <v>1.1031164E-10</v>
      </c>
      <c r="I864" s="3"/>
      <c r="K864" s="47"/>
      <c r="N864" s="119"/>
      <c r="P864" s="47"/>
      <c r="R864" s="118"/>
      <c r="S864" s="49"/>
    </row>
    <row r="865">
      <c r="D865" s="1" t="s">
        <v>759</v>
      </c>
      <c r="E865" s="1" t="s">
        <v>1</v>
      </c>
      <c r="F865" s="2">
        <v>1.3978751E-7</v>
      </c>
      <c r="G865" s="3">
        <v>3.921381361615632E-10</v>
      </c>
      <c r="H865" s="2">
        <v>2.816489E-10</v>
      </c>
      <c r="I865" s="3"/>
      <c r="K865" s="47"/>
      <c r="N865" s="119"/>
      <c r="P865" s="47"/>
      <c r="R865" s="118"/>
      <c r="S865" s="49"/>
    </row>
    <row r="866">
      <c r="D866" s="1" t="s">
        <v>760</v>
      </c>
      <c r="E866" s="1" t="s">
        <v>1</v>
      </c>
      <c r="F866" s="2">
        <v>6.8367672E-9</v>
      </c>
      <c r="G866" s="3">
        <v>3.6694890851407804E-10</v>
      </c>
      <c r="H866" s="2">
        <v>7.0504599E-11</v>
      </c>
      <c r="I866" s="3"/>
      <c r="K866" s="47"/>
      <c r="N866" s="119"/>
      <c r="P866" s="47"/>
      <c r="R866" s="118"/>
      <c r="S866" s="49"/>
    </row>
    <row r="867">
      <c r="D867" s="1" t="s">
        <v>761</v>
      </c>
      <c r="E867" s="1" t="s">
        <v>1</v>
      </c>
      <c r="F867" s="2">
        <v>3.2781802E-7</v>
      </c>
      <c r="G867" s="3">
        <v>5.227607428393401E-10</v>
      </c>
      <c r="H867" s="2">
        <v>1.3726709E-10</v>
      </c>
      <c r="I867" s="3"/>
      <c r="K867" s="47"/>
      <c r="N867" s="119"/>
      <c r="P867" s="47"/>
      <c r="R867" s="118"/>
      <c r="S867" s="49"/>
    </row>
    <row r="868">
      <c r="D868" s="1" t="s">
        <v>762</v>
      </c>
      <c r="E868" s="1" t="s">
        <v>1</v>
      </c>
      <c r="F868" s="2">
        <v>1.002984555E-5</v>
      </c>
      <c r="G868" s="3">
        <v>9.839401917098889E-9</v>
      </c>
      <c r="H868" s="2">
        <v>6.7622274E-8</v>
      </c>
      <c r="I868" s="3"/>
      <c r="K868" s="47"/>
      <c r="N868" s="119"/>
      <c r="P868" s="47"/>
      <c r="R868" s="118"/>
      <c r="S868" s="49"/>
    </row>
    <row r="869">
      <c r="D869" s="1" t="s">
        <v>763</v>
      </c>
      <c r="E869" s="1" t="s">
        <v>1</v>
      </c>
      <c r="F869" s="2">
        <v>1.6331068E-8</v>
      </c>
      <c r="G869" s="3">
        <v>1.5946805216719297E-9</v>
      </c>
      <c r="H869" s="2">
        <v>2.0196698E-10</v>
      </c>
      <c r="I869" s="3"/>
      <c r="K869" s="47"/>
      <c r="N869" s="119"/>
      <c r="P869" s="47"/>
      <c r="R869" s="118"/>
      <c r="S869" s="49"/>
    </row>
    <row r="870">
      <c r="D870" s="1" t="s">
        <v>764</v>
      </c>
      <c r="E870" s="1" t="s">
        <v>1</v>
      </c>
      <c r="F870" s="2">
        <v>1.0517827E-8</v>
      </c>
      <c r="G870" s="3">
        <v>3.9081695611315584E-11</v>
      </c>
      <c r="H870" s="2">
        <v>1.8770111E-10</v>
      </c>
      <c r="I870" s="3"/>
      <c r="K870" s="47"/>
      <c r="N870" s="119"/>
      <c r="P870" s="47"/>
      <c r="R870" s="118"/>
      <c r="S870" s="49"/>
    </row>
    <row r="871">
      <c r="D871" s="1" t="s">
        <v>765</v>
      </c>
      <c r="E871" s="1" t="s">
        <v>1</v>
      </c>
      <c r="F871" s="2">
        <v>1.12595411203244E-5</v>
      </c>
      <c r="G871" s="3">
        <v>6.302532027925148E-8</v>
      </c>
      <c r="H871" s="2">
        <v>3.1075040296429E-7</v>
      </c>
      <c r="I871" s="3"/>
      <c r="K871" s="47"/>
      <c r="N871" s="119"/>
      <c r="P871" s="47"/>
      <c r="R871" s="118"/>
      <c r="S871" s="49"/>
    </row>
    <row r="872">
      <c r="D872" s="1" t="s">
        <v>766</v>
      </c>
      <c r="E872" s="1" t="s">
        <v>1</v>
      </c>
      <c r="F872" s="3">
        <v>5.7716153E-4</v>
      </c>
      <c r="G872" s="3">
        <v>7.199143039424736E-7</v>
      </c>
      <c r="H872" s="2">
        <v>7.7874624E-5</v>
      </c>
      <c r="I872" s="3"/>
      <c r="K872" s="47"/>
      <c r="N872" s="119"/>
      <c r="P872" s="47"/>
      <c r="R872" s="118"/>
      <c r="S872" s="49"/>
    </row>
    <row r="873">
      <c r="D873" s="1" t="s">
        <v>767</v>
      </c>
      <c r="E873" s="1" t="s">
        <v>1</v>
      </c>
      <c r="F873" s="2">
        <v>7.0845101E-11</v>
      </c>
      <c r="G873" s="3">
        <v>1.4636574353087712E-9</v>
      </c>
      <c r="H873" s="2">
        <v>2.482134E-15</v>
      </c>
      <c r="I873" s="3"/>
      <c r="K873" s="47"/>
      <c r="N873" s="119"/>
      <c r="P873" s="47"/>
      <c r="R873" s="118"/>
      <c r="S873" s="49"/>
    </row>
    <row r="874">
      <c r="D874" s="1" t="s">
        <v>768</v>
      </c>
      <c r="E874" s="1" t="s">
        <v>10</v>
      </c>
      <c r="F874" s="3">
        <v>0.0010477571</v>
      </c>
      <c r="G874" s="3">
        <v>4.0922976677304675E-6</v>
      </c>
      <c r="H874" s="2">
        <v>1.9093205E-5</v>
      </c>
      <c r="I874" s="3"/>
      <c r="K874" s="47"/>
      <c r="N874" s="119"/>
      <c r="P874" s="47"/>
      <c r="R874" s="118"/>
      <c r="S874" s="49"/>
    </row>
    <row r="875">
      <c r="D875" s="1" t="s">
        <v>769</v>
      </c>
      <c r="E875" s="1" t="s">
        <v>10</v>
      </c>
      <c r="F875" s="3">
        <v>0.86056454</v>
      </c>
      <c r="G875" s="3">
        <v>0.002872994867193907</v>
      </c>
      <c r="H875" s="3">
        <v>0.016003749</v>
      </c>
      <c r="I875" s="3"/>
      <c r="K875" s="47"/>
      <c r="N875" s="119"/>
      <c r="P875" s="47"/>
      <c r="R875" s="118"/>
      <c r="S875" s="49"/>
    </row>
    <row r="876">
      <c r="D876" s="1" t="s">
        <v>770</v>
      </c>
      <c r="E876" s="1" t="s">
        <v>1</v>
      </c>
      <c r="F876" s="2">
        <v>2.8287111E-7</v>
      </c>
      <c r="G876" s="3">
        <v>2.350796503526784E-9</v>
      </c>
      <c r="H876" s="2">
        <v>2.9008093E-9</v>
      </c>
      <c r="I876" s="3"/>
      <c r="K876" s="47"/>
      <c r="N876" s="119"/>
      <c r="P876" s="47"/>
      <c r="R876" s="118"/>
      <c r="S876" s="49"/>
    </row>
    <row r="877">
      <c r="D877" s="1" t="s">
        <v>771</v>
      </c>
      <c r="E877" s="1" t="s">
        <v>1</v>
      </c>
      <c r="F877" s="2">
        <v>1.5596807E-6</v>
      </c>
      <c r="G877" s="3">
        <v>2.3987609390280675E-7</v>
      </c>
      <c r="H877" s="2">
        <v>2.2106992E-8</v>
      </c>
      <c r="I877" s="3"/>
      <c r="K877" s="47"/>
      <c r="N877" s="119"/>
      <c r="P877" s="47"/>
      <c r="R877" s="118"/>
      <c r="S877" s="49"/>
    </row>
    <row r="878">
      <c r="D878" s="1" t="s">
        <v>772</v>
      </c>
      <c r="E878" s="1" t="s">
        <v>1</v>
      </c>
      <c r="F878" s="3">
        <v>6.33903500479451E-4</v>
      </c>
      <c r="G878" s="3">
        <v>1.2421016635379123E-4</v>
      </c>
      <c r="H878" s="2">
        <v>4.66011520012198E-5</v>
      </c>
      <c r="I878" s="3"/>
      <c r="K878" s="47"/>
      <c r="N878" s="119"/>
      <c r="P878" s="47"/>
      <c r="R878" s="118"/>
      <c r="S878" s="49"/>
    </row>
    <row r="879">
      <c r="D879" s="1" t="s">
        <v>773</v>
      </c>
      <c r="E879" s="1" t="s">
        <v>1</v>
      </c>
      <c r="F879" s="2">
        <v>4.9145799E-8</v>
      </c>
      <c r="G879" s="3">
        <v>1.826138749825949E-10</v>
      </c>
      <c r="H879" s="2">
        <v>8.7705579E-10</v>
      </c>
      <c r="I879" s="3"/>
      <c r="K879" s="47"/>
      <c r="N879" s="119"/>
      <c r="P879" s="47"/>
      <c r="R879" s="118"/>
      <c r="S879" s="49"/>
    </row>
    <row r="880">
      <c r="D880" s="1" t="s">
        <v>774</v>
      </c>
      <c r="E880" s="1" t="s">
        <v>1</v>
      </c>
      <c r="F880" s="2">
        <v>1.61377905525E-7</v>
      </c>
      <c r="G880" s="3">
        <v>1.263537175075183E-9</v>
      </c>
      <c r="H880" s="2">
        <v>1.7830994968E-9</v>
      </c>
      <c r="I880" s="3"/>
      <c r="K880" s="47"/>
      <c r="N880" s="119"/>
      <c r="P880" s="47"/>
      <c r="R880" s="118"/>
      <c r="S880" s="49"/>
    </row>
    <row r="881">
      <c r="D881" s="1" t="s">
        <v>775</v>
      </c>
      <c r="E881" s="1" t="s">
        <v>1</v>
      </c>
      <c r="F881" s="3">
        <v>0.0031138437</v>
      </c>
      <c r="G881" s="3">
        <v>6.476287005562752E-6</v>
      </c>
      <c r="H881" s="3">
        <v>1.1991986E-4</v>
      </c>
      <c r="I881" s="3"/>
      <c r="K881" s="47"/>
      <c r="N881" s="119"/>
      <c r="P881" s="47"/>
      <c r="R881" s="118"/>
      <c r="S881" s="49"/>
    </row>
    <row r="882">
      <c r="D882" s="1" t="s">
        <v>776</v>
      </c>
      <c r="E882" s="1" t="s">
        <v>1</v>
      </c>
      <c r="F882" s="2">
        <v>1.5313328E-8</v>
      </c>
      <c r="G882" s="3">
        <v>5.487368845409472E-11</v>
      </c>
      <c r="H882" s="2">
        <v>2.7659047E-10</v>
      </c>
      <c r="I882" s="3"/>
      <c r="K882" s="47"/>
      <c r="N882" s="119"/>
      <c r="P882" s="47"/>
      <c r="R882" s="118"/>
      <c r="S882" s="49"/>
    </row>
    <row r="883">
      <c r="D883" s="1" t="s">
        <v>777</v>
      </c>
      <c r="E883" s="1" t="s">
        <v>1</v>
      </c>
      <c r="F883" s="2">
        <v>9.4317859E-6</v>
      </c>
      <c r="G883" s="3">
        <v>1.2664462061483424E-9</v>
      </c>
      <c r="H883" s="2">
        <v>9.1139413E-6</v>
      </c>
      <c r="I883" s="3"/>
      <c r="K883" s="47"/>
      <c r="N883" s="119"/>
      <c r="P883" s="47"/>
      <c r="R883" s="118"/>
      <c r="S883" s="49"/>
    </row>
    <row r="884">
      <c r="D884" s="1" t="s">
        <v>778</v>
      </c>
      <c r="E884" s="1" t="s">
        <v>1</v>
      </c>
      <c r="F884" s="2">
        <v>7.1995974186E-6</v>
      </c>
      <c r="G884" s="3">
        <v>8.17302333277603E-9</v>
      </c>
      <c r="H884" s="2">
        <v>1.09206327245E-7</v>
      </c>
      <c r="I884" s="3"/>
      <c r="K884" s="47"/>
      <c r="N884" s="119"/>
      <c r="P884" s="47"/>
      <c r="R884" s="118"/>
      <c r="S884" s="49"/>
    </row>
    <row r="885">
      <c r="D885" s="1" t="s">
        <v>779</v>
      </c>
      <c r="E885" s="1" t="s">
        <v>1</v>
      </c>
      <c r="F885" s="2">
        <v>1.9613259E-10</v>
      </c>
      <c r="G885" s="3">
        <v>5.223658126061444E-10</v>
      </c>
      <c r="H885" s="2">
        <v>2.2482969E-12</v>
      </c>
      <c r="I885" s="3"/>
      <c r="K885" s="47"/>
      <c r="N885" s="119"/>
      <c r="P885" s="47"/>
      <c r="R885" s="118"/>
      <c r="S885" s="49"/>
    </row>
    <row r="886">
      <c r="D886" s="1" t="s">
        <v>780</v>
      </c>
      <c r="E886" s="1" t="s">
        <v>1</v>
      </c>
      <c r="F886" s="2">
        <v>4.8941496E-11</v>
      </c>
      <c r="G886" s="3">
        <v>1.303473538493712E-10</v>
      </c>
      <c r="H886" s="2">
        <v>5.6102362E-13</v>
      </c>
      <c r="I886" s="3"/>
      <c r="K886" s="47"/>
      <c r="N886" s="119"/>
      <c r="P886" s="47"/>
      <c r="R886" s="118"/>
      <c r="S886" s="49"/>
    </row>
    <row r="887">
      <c r="D887" s="1" t="s">
        <v>781</v>
      </c>
      <c r="E887" s="1" t="s">
        <v>1</v>
      </c>
      <c r="F887" s="2">
        <v>6.5475168E-9</v>
      </c>
      <c r="G887" s="3">
        <v>6.327735685437408E-10</v>
      </c>
      <c r="H887" s="2">
        <v>8.1456956E-11</v>
      </c>
      <c r="I887" s="3"/>
      <c r="K887" s="47"/>
      <c r="N887" s="119"/>
      <c r="P887" s="47"/>
      <c r="R887" s="118"/>
      <c r="S887" s="49"/>
    </row>
    <row r="888">
      <c r="D888" s="1" t="s">
        <v>782</v>
      </c>
      <c r="E888" s="1" t="s">
        <v>1</v>
      </c>
      <c r="F888" s="2">
        <v>8.02383747E-5</v>
      </c>
      <c r="G888" s="3">
        <v>2.444320422771762E-7</v>
      </c>
      <c r="H888" s="2">
        <v>4.941192189E-7</v>
      </c>
      <c r="I888" s="3"/>
      <c r="K888" s="47"/>
      <c r="N888" s="119"/>
      <c r="P888" s="47"/>
      <c r="R888" s="118"/>
      <c r="S888" s="49"/>
    </row>
    <row r="889">
      <c r="D889" s="1" t="s">
        <v>783</v>
      </c>
      <c r="E889" s="1" t="s">
        <v>1</v>
      </c>
      <c r="F889" s="2">
        <v>7.8545589E-9</v>
      </c>
      <c r="G889" s="3">
        <v>2.1258207870138627E-9</v>
      </c>
      <c r="H889" s="2">
        <v>8.1961012E-11</v>
      </c>
      <c r="I889" s="3"/>
      <c r="K889" s="47"/>
      <c r="N889" s="119"/>
      <c r="P889" s="47"/>
      <c r="R889" s="118"/>
      <c r="S889" s="49"/>
    </row>
    <row r="890">
      <c r="D890" s="1" t="s">
        <v>784</v>
      </c>
      <c r="E890" s="1" t="s">
        <v>1</v>
      </c>
      <c r="F890" s="2">
        <v>2.6818315E-6</v>
      </c>
      <c r="G890" s="3">
        <v>1.951445206756416E-8</v>
      </c>
      <c r="H890" s="2">
        <v>4.0010741E-8</v>
      </c>
      <c r="I890" s="3"/>
      <c r="K890" s="47"/>
      <c r="N890" s="119"/>
      <c r="P890" s="47"/>
      <c r="R890" s="118"/>
      <c r="S890" s="49"/>
    </row>
    <row r="891">
      <c r="D891" s="1" t="s">
        <v>785</v>
      </c>
      <c r="E891" s="1" t="s">
        <v>1</v>
      </c>
      <c r="F891" s="2">
        <v>1.0288407E-6</v>
      </c>
      <c r="G891" s="3">
        <v>4.343449629941722E-7</v>
      </c>
      <c r="H891" s="2">
        <v>9.1574736E-9</v>
      </c>
      <c r="I891" s="3"/>
      <c r="K891" s="47"/>
      <c r="N891" s="119"/>
      <c r="P891" s="47"/>
      <c r="R891" s="118"/>
      <c r="S891" s="49"/>
    </row>
    <row r="892">
      <c r="D892" s="1" t="s">
        <v>786</v>
      </c>
      <c r="E892" s="1" t="s">
        <v>1</v>
      </c>
      <c r="F892" s="3">
        <v>2.8363705E-4</v>
      </c>
      <c r="G892" s="3">
        <v>3.801759740381376E-8</v>
      </c>
      <c r="H892" s="3">
        <v>2.7410847E-4</v>
      </c>
      <c r="I892" s="3"/>
      <c r="K892" s="47"/>
      <c r="N892" s="119"/>
      <c r="P892" s="47"/>
      <c r="R892" s="118"/>
      <c r="S892" s="49"/>
    </row>
    <row r="893">
      <c r="D893" s="1" t="s">
        <v>787</v>
      </c>
      <c r="E893" s="1" t="s">
        <v>1</v>
      </c>
      <c r="F893" s="2">
        <v>4.14228354578E-5</v>
      </c>
      <c r="G893" s="3">
        <v>2.7084140251281663E-7</v>
      </c>
      <c r="H893" s="2">
        <v>1.03963842701E-7</v>
      </c>
      <c r="I893" s="3"/>
      <c r="K893" s="47"/>
      <c r="N893" s="119"/>
      <c r="P893" s="47"/>
      <c r="R893" s="118"/>
      <c r="S893" s="49"/>
    </row>
    <row r="894">
      <c r="D894" s="1" t="s">
        <v>48</v>
      </c>
      <c r="E894" s="1" t="s">
        <v>1</v>
      </c>
      <c r="F894" s="3">
        <v>0.0145411463562</v>
      </c>
      <c r="G894" s="3">
        <v>2.187531570116485E-4</v>
      </c>
      <c r="H894" s="3">
        <v>2.743374389153E-4</v>
      </c>
      <c r="I894" s="3"/>
      <c r="K894" s="47"/>
      <c r="N894" s="119"/>
      <c r="P894" s="47"/>
      <c r="R894" s="118"/>
      <c r="S894" s="49"/>
    </row>
    <row r="895">
      <c r="D895" s="1" t="s">
        <v>49</v>
      </c>
      <c r="E895" s="1" t="s">
        <v>1</v>
      </c>
      <c r="F895" s="2">
        <v>1.0867414E-9</v>
      </c>
      <c r="G895" s="3">
        <v>2.541748124042237E-12</v>
      </c>
      <c r="H895" s="2">
        <v>1.566437E-11</v>
      </c>
      <c r="I895" s="3"/>
      <c r="K895" s="47"/>
      <c r="N895" s="119"/>
      <c r="P895" s="47"/>
      <c r="R895" s="118"/>
      <c r="S895" s="49"/>
    </row>
    <row r="896">
      <c r="D896" s="1" t="s">
        <v>50</v>
      </c>
      <c r="E896" s="1" t="s">
        <v>1</v>
      </c>
      <c r="F896" s="2">
        <v>1.2249766E-16</v>
      </c>
      <c r="G896" s="3">
        <v>3.729535065355632E-18</v>
      </c>
      <c r="H896" s="2">
        <v>1.1279869E-18</v>
      </c>
      <c r="I896" s="3"/>
      <c r="K896" s="47"/>
      <c r="N896" s="119"/>
      <c r="P896" s="47"/>
      <c r="R896" s="118"/>
      <c r="S896" s="49"/>
    </row>
    <row r="897">
      <c r="D897" s="1" t="s">
        <v>51</v>
      </c>
      <c r="E897" s="1" t="s">
        <v>1</v>
      </c>
      <c r="F897" s="3">
        <v>2.22312964139046E-4</v>
      </c>
      <c r="G897" s="3">
        <v>1.2738813404107845E-5</v>
      </c>
      <c r="H897" s="2">
        <v>3.22655335418384E-5</v>
      </c>
      <c r="I897" s="3"/>
      <c r="K897" s="47"/>
      <c r="N897" s="119"/>
      <c r="P897" s="47"/>
      <c r="R897" s="118"/>
      <c r="S897" s="49"/>
    </row>
    <row r="898">
      <c r="D898" s="1" t="s">
        <v>788</v>
      </c>
      <c r="E898" s="1" t="s">
        <v>1</v>
      </c>
      <c r="F898" s="3">
        <v>0.00952499030310977</v>
      </c>
      <c r="G898" s="3">
        <v>1.337011094299245E-4</v>
      </c>
      <c r="H898" s="2">
        <v>1.3860998641117E-5</v>
      </c>
      <c r="I898" s="3"/>
      <c r="K898" s="47"/>
      <c r="N898" s="119"/>
      <c r="P898" s="47"/>
      <c r="R898" s="118"/>
      <c r="S898" s="49"/>
    </row>
    <row r="899">
      <c r="D899" s="1" t="s">
        <v>789</v>
      </c>
      <c r="E899" s="1" t="s">
        <v>1</v>
      </c>
      <c r="F899" s="3">
        <v>1.311883E-4</v>
      </c>
      <c r="G899" s="3">
        <v>2.9551481480544195E-5</v>
      </c>
      <c r="H899" s="2">
        <v>1.1372233E-6</v>
      </c>
      <c r="I899" s="3"/>
      <c r="K899" s="47"/>
      <c r="N899" s="119"/>
      <c r="P899" s="47"/>
      <c r="R899" s="118"/>
      <c r="S899" s="49"/>
    </row>
    <row r="900">
      <c r="D900" s="1" t="s">
        <v>790</v>
      </c>
      <c r="E900" s="1" t="s">
        <v>1</v>
      </c>
      <c r="F900" s="2">
        <v>2.23554166E-5</v>
      </c>
      <c r="G900" s="3">
        <v>7.912547778146707E-7</v>
      </c>
      <c r="H900" s="2">
        <v>2.7680598E-8</v>
      </c>
      <c r="I900" s="3"/>
      <c r="K900" s="47"/>
      <c r="N900" s="119"/>
      <c r="P900" s="47"/>
      <c r="R900" s="118"/>
      <c r="S900" s="49"/>
    </row>
    <row r="901">
      <c r="D901" s="1" t="s">
        <v>791</v>
      </c>
      <c r="E901" s="1" t="s">
        <v>1</v>
      </c>
      <c r="F901" s="3">
        <v>9.4292912E-4</v>
      </c>
      <c r="G901" s="3">
        <v>2.2468408701988897E-4</v>
      </c>
      <c r="H901" s="2">
        <v>9.2761236E-6</v>
      </c>
      <c r="I901" s="3"/>
      <c r="K901" s="47"/>
      <c r="N901" s="119"/>
      <c r="P901" s="47"/>
      <c r="R901" s="118"/>
      <c r="S901" s="49"/>
    </row>
    <row r="902">
      <c r="D902" s="1" t="s">
        <v>792</v>
      </c>
      <c r="E902" s="1" t="s">
        <v>1</v>
      </c>
      <c r="F902" s="3">
        <v>8.43667835E-4</v>
      </c>
      <c r="G902" s="3">
        <v>1.8174266120043662E-4</v>
      </c>
      <c r="H902" s="2">
        <v>7.74889258E-6</v>
      </c>
      <c r="I902" s="3"/>
      <c r="K902" s="47"/>
      <c r="N902" s="119"/>
      <c r="P902" s="47"/>
      <c r="R902" s="118"/>
      <c r="S902" s="49"/>
    </row>
    <row r="903">
      <c r="D903" s="1" t="s">
        <v>793</v>
      </c>
      <c r="E903" s="1" t="s">
        <v>1</v>
      </c>
      <c r="F903" s="2">
        <v>1.16777117074E-6</v>
      </c>
      <c r="G903" s="3">
        <v>6.803541531543804E-9</v>
      </c>
      <c r="H903" s="2">
        <v>7.7174477011E-9</v>
      </c>
      <c r="I903" s="3"/>
      <c r="K903" s="47"/>
      <c r="N903" s="119"/>
      <c r="P903" s="47"/>
      <c r="R903" s="118"/>
      <c r="S903" s="49"/>
    </row>
    <row r="904">
      <c r="D904" s="1" t="s">
        <v>794</v>
      </c>
      <c r="E904" s="1" t="s">
        <v>1</v>
      </c>
      <c r="F904" s="2">
        <v>2.6006246E-6</v>
      </c>
      <c r="G904" s="3">
        <v>4.1833357371537125E-8</v>
      </c>
      <c r="H904" s="2">
        <v>3.2876554E-8</v>
      </c>
      <c r="I904" s="3"/>
      <c r="K904" s="47"/>
      <c r="N904" s="119"/>
      <c r="P904" s="47"/>
      <c r="R904" s="118"/>
      <c r="S904" s="49"/>
    </row>
    <row r="905">
      <c r="D905" s="1" t="s">
        <v>795</v>
      </c>
      <c r="E905" s="1" t="s">
        <v>1</v>
      </c>
      <c r="F905" s="2">
        <v>7.379204E-8</v>
      </c>
      <c r="G905" s="3">
        <v>2.6377396576090653E-10</v>
      </c>
      <c r="H905" s="2">
        <v>2.3545634E-10</v>
      </c>
      <c r="I905" s="3"/>
      <c r="K905" s="47"/>
      <c r="N905" s="119"/>
      <c r="P905" s="47"/>
      <c r="R905" s="118"/>
      <c r="S905" s="49"/>
    </row>
    <row r="906">
      <c r="D906" s="1" t="s">
        <v>796</v>
      </c>
      <c r="E906" s="1" t="s">
        <v>1</v>
      </c>
      <c r="F906" s="2">
        <v>7.7842426E-11</v>
      </c>
      <c r="G906" s="3">
        <v>2.5290976853308126E-12</v>
      </c>
      <c r="H906" s="2">
        <v>7.4863526E-13</v>
      </c>
      <c r="I906" s="3"/>
      <c r="K906" s="47"/>
      <c r="N906" s="119"/>
      <c r="P906" s="47"/>
      <c r="R906" s="118"/>
      <c r="S906" s="49"/>
    </row>
    <row r="907">
      <c r="D907" s="1" t="s">
        <v>797</v>
      </c>
      <c r="E907" s="1" t="s">
        <v>1</v>
      </c>
      <c r="F907" s="2">
        <v>7.5976627E-12</v>
      </c>
      <c r="G907" s="3">
        <v>2.6395665835140002E-11</v>
      </c>
      <c r="H907" s="2">
        <v>8.0409179E-14</v>
      </c>
      <c r="I907" s="3"/>
      <c r="K907" s="47"/>
      <c r="N907" s="119"/>
      <c r="P907" s="47"/>
      <c r="R907" s="118"/>
      <c r="S907" s="49"/>
    </row>
    <row r="908">
      <c r="D908" s="1" t="s">
        <v>798</v>
      </c>
      <c r="E908" s="1" t="s">
        <v>1</v>
      </c>
      <c r="F908" s="2">
        <v>4.8463946E-9</v>
      </c>
      <c r="G908" s="3">
        <v>1.4917133267078017E-9</v>
      </c>
      <c r="H908" s="2">
        <v>4.1693068E-11</v>
      </c>
      <c r="I908" s="3"/>
      <c r="K908" s="47"/>
      <c r="N908" s="119"/>
      <c r="P908" s="47"/>
      <c r="R908" s="118"/>
      <c r="S908" s="49"/>
    </row>
    <row r="909">
      <c r="D909" s="1" t="s">
        <v>799</v>
      </c>
      <c r="E909" s="1" t="s">
        <v>1</v>
      </c>
      <c r="F909" s="2">
        <v>3.7486781E-8</v>
      </c>
      <c r="G909" s="3">
        <v>1.34372325274152E-10</v>
      </c>
      <c r="H909" s="2">
        <v>6.8543005E-10</v>
      </c>
      <c r="I909" s="3"/>
      <c r="K909" s="47"/>
      <c r="N909" s="119"/>
      <c r="P909" s="47"/>
      <c r="R909" s="118"/>
      <c r="S909" s="49"/>
    </row>
    <row r="910">
      <c r="D910" s="1" t="s">
        <v>800</v>
      </c>
      <c r="E910" s="1" t="s">
        <v>1</v>
      </c>
      <c r="F910" s="2">
        <v>1.6198662E-12</v>
      </c>
      <c r="G910" s="3">
        <v>3.224386063972512E-11</v>
      </c>
      <c r="H910" s="2">
        <v>1.7740508E-16</v>
      </c>
      <c r="I910" s="3"/>
      <c r="K910" s="47"/>
      <c r="N910" s="119"/>
      <c r="P910" s="47"/>
      <c r="R910" s="118"/>
      <c r="S910" s="49"/>
    </row>
    <row r="911">
      <c r="D911" s="1" t="s">
        <v>801</v>
      </c>
      <c r="E911" s="1" t="s">
        <v>1</v>
      </c>
      <c r="F911" s="2">
        <v>1.96175525708E-5</v>
      </c>
      <c r="G911" s="3">
        <v>6.114933993975418E-8</v>
      </c>
      <c r="H911" s="2">
        <v>3.217474506867E-7</v>
      </c>
      <c r="I911" s="3"/>
      <c r="K911" s="47"/>
      <c r="N911" s="119"/>
      <c r="P911" s="47"/>
      <c r="R911" s="118"/>
      <c r="S911" s="49"/>
    </row>
    <row r="912">
      <c r="D912" s="1" t="s">
        <v>802</v>
      </c>
      <c r="E912" s="1" t="s">
        <v>1</v>
      </c>
      <c r="F912" s="2">
        <v>7.3639898E-10</v>
      </c>
      <c r="G912" s="3">
        <v>6.119838176798497E-12</v>
      </c>
      <c r="H912" s="2">
        <v>7.551675E-12</v>
      </c>
      <c r="I912" s="3"/>
      <c r="K912" s="47"/>
      <c r="N912" s="119"/>
      <c r="P912" s="47"/>
      <c r="R912" s="118"/>
      <c r="S912" s="49"/>
    </row>
    <row r="913">
      <c r="D913" s="1" t="s">
        <v>803</v>
      </c>
      <c r="E913" s="1" t="s">
        <v>1</v>
      </c>
      <c r="F913" s="2">
        <v>8.8827469E-11</v>
      </c>
      <c r="G913" s="3">
        <v>3.215162122951728E-13</v>
      </c>
      <c r="H913" s="2">
        <v>3.8919993E-13</v>
      </c>
      <c r="I913" s="3"/>
      <c r="K913" s="47"/>
      <c r="N913" s="119"/>
      <c r="P913" s="47"/>
      <c r="R913" s="118"/>
      <c r="S913" s="49"/>
    </row>
    <row r="914">
      <c r="D914" s="1" t="s">
        <v>804</v>
      </c>
      <c r="E914" s="1" t="s">
        <v>1</v>
      </c>
      <c r="F914" s="2">
        <v>1.8023813E-10</v>
      </c>
      <c r="G914" s="3">
        <v>3.393473074103875E-9</v>
      </c>
      <c r="H914" s="2">
        <v>1.8178886E-13</v>
      </c>
      <c r="I914" s="3"/>
      <c r="K914" s="47"/>
      <c r="N914" s="119"/>
      <c r="P914" s="47"/>
      <c r="R914" s="118"/>
      <c r="S914" s="49"/>
    </row>
    <row r="915">
      <c r="D915" s="1" t="s">
        <v>805</v>
      </c>
      <c r="E915" s="1" t="s">
        <v>1</v>
      </c>
      <c r="F915" s="2">
        <v>1.5208845E-11</v>
      </c>
      <c r="G915" s="3">
        <v>2.4079364379558145E-11</v>
      </c>
      <c r="H915" s="2">
        <v>1.3163449E-13</v>
      </c>
      <c r="I915" s="3"/>
      <c r="K915" s="47"/>
      <c r="N915" s="119"/>
      <c r="P915" s="47"/>
      <c r="R915" s="118"/>
      <c r="S915" s="49"/>
    </row>
    <row r="916">
      <c r="D916" s="1" t="s">
        <v>806</v>
      </c>
      <c r="E916" s="1" t="s">
        <v>1</v>
      </c>
      <c r="F916" s="2">
        <v>1.7046942E-11</v>
      </c>
      <c r="G916" s="3">
        <v>6.170240498206272E-14</v>
      </c>
      <c r="H916" s="2">
        <v>7.4691634E-14</v>
      </c>
      <c r="I916" s="3"/>
      <c r="K916" s="47"/>
      <c r="N916" s="119"/>
      <c r="P916" s="47"/>
      <c r="R916" s="118"/>
      <c r="S916" s="49"/>
    </row>
    <row r="917">
      <c r="D917" s="1" t="s">
        <v>807</v>
      </c>
      <c r="E917" s="1" t="s">
        <v>1</v>
      </c>
      <c r="F917" s="2">
        <v>7.3070508E-13</v>
      </c>
      <c r="G917" s="3">
        <v>2.6448297186508992E-15</v>
      </c>
      <c r="H917" s="2">
        <v>3.2016039E-15</v>
      </c>
      <c r="I917" s="3"/>
      <c r="K917" s="47"/>
      <c r="N917" s="119"/>
      <c r="P917" s="47"/>
      <c r="R917" s="118"/>
      <c r="S917" s="49"/>
    </row>
    <row r="918">
      <c r="D918" s="1" t="s">
        <v>52</v>
      </c>
      <c r="E918" s="1" t="s">
        <v>1</v>
      </c>
      <c r="F918" s="2">
        <v>4.8377472E-6</v>
      </c>
      <c r="G918" s="3">
        <v>1.8928408528251168E-8</v>
      </c>
      <c r="H918" s="2">
        <v>8.5551498E-8</v>
      </c>
      <c r="I918" s="3"/>
      <c r="K918" s="47"/>
      <c r="N918" s="119"/>
      <c r="P918" s="47"/>
      <c r="R918" s="118"/>
      <c r="S918" s="49"/>
    </row>
    <row r="919">
      <c r="D919" s="1" t="s">
        <v>53</v>
      </c>
      <c r="E919" s="1" t="s">
        <v>1</v>
      </c>
      <c r="F919" s="2">
        <v>1.1425616E-5</v>
      </c>
      <c r="G919" s="3">
        <v>4.245481797715297E-8</v>
      </c>
      <c r="H919" s="2">
        <v>2.039015E-7</v>
      </c>
      <c r="I919" s="3"/>
      <c r="K919" s="47"/>
      <c r="N919" s="119"/>
      <c r="P919" s="47"/>
      <c r="R919" s="118"/>
      <c r="S919" s="49"/>
    </row>
    <row r="920">
      <c r="D920" s="1" t="s">
        <v>54</v>
      </c>
      <c r="E920" s="1" t="s">
        <v>1</v>
      </c>
      <c r="F920" s="2">
        <v>6.8553694E-6</v>
      </c>
      <c r="G920" s="3">
        <v>2.547289078629178E-8</v>
      </c>
      <c r="H920" s="2">
        <v>1.223409E-7</v>
      </c>
      <c r="I920" s="3"/>
      <c r="K920" s="47"/>
      <c r="N920" s="119"/>
      <c r="P920" s="47"/>
      <c r="R920" s="118"/>
      <c r="S920" s="49"/>
    </row>
    <row r="921">
      <c r="D921" s="1" t="s">
        <v>808</v>
      </c>
      <c r="E921" s="1" t="s">
        <v>1</v>
      </c>
      <c r="F921" s="2">
        <v>1.4664518067E-14</v>
      </c>
      <c r="G921" s="3">
        <v>3.029725115912542E-13</v>
      </c>
      <c r="H921" s="2">
        <v>5.1048820147E-19</v>
      </c>
      <c r="I921" s="3"/>
      <c r="K921" s="47"/>
      <c r="N921" s="119"/>
      <c r="P921" s="47"/>
      <c r="R921" s="118"/>
      <c r="S921" s="49"/>
    </row>
    <row r="922">
      <c r="D922" s="1" t="s">
        <v>809</v>
      </c>
      <c r="E922" s="1" t="s">
        <v>1</v>
      </c>
      <c r="F922" s="2">
        <v>9.3598925E-10</v>
      </c>
      <c r="G922" s="3">
        <v>1.4030585735778912E-8</v>
      </c>
      <c r="H922" s="2">
        <v>2.1798365E-12</v>
      </c>
      <c r="I922" s="3"/>
      <c r="K922" s="47"/>
      <c r="N922" s="119"/>
      <c r="P922" s="47"/>
      <c r="R922" s="118"/>
      <c r="S922" s="49"/>
    </row>
    <row r="923">
      <c r="D923" s="1" t="s">
        <v>810</v>
      </c>
      <c r="E923" s="1" t="s">
        <v>1</v>
      </c>
      <c r="F923" s="2">
        <v>1.2978607E-9</v>
      </c>
      <c r="G923" s="3">
        <v>6.8270401309536E-12</v>
      </c>
      <c r="H923" s="2">
        <v>4.1003383E-12</v>
      </c>
      <c r="I923" s="3"/>
      <c r="K923" s="47"/>
      <c r="N923" s="119"/>
      <c r="P923" s="47"/>
      <c r="R923" s="118"/>
      <c r="S923" s="49"/>
    </row>
    <row r="924">
      <c r="D924" s="1" t="s">
        <v>811</v>
      </c>
      <c r="E924" s="1" t="s">
        <v>1</v>
      </c>
      <c r="F924" s="2">
        <v>3.379393E-11</v>
      </c>
      <c r="G924" s="3">
        <v>1.7228747747834784E-14</v>
      </c>
      <c r="H924" s="2">
        <v>2.0620109E-11</v>
      </c>
      <c r="I924" s="3"/>
      <c r="K924" s="47"/>
      <c r="N924" s="119"/>
      <c r="P924" s="47"/>
      <c r="R924" s="118"/>
      <c r="S924" s="49"/>
    </row>
    <row r="925">
      <c r="D925" s="1" t="s">
        <v>812</v>
      </c>
      <c r="E925" s="1" t="s">
        <v>1</v>
      </c>
      <c r="F925" s="2">
        <v>9.7699851E-12</v>
      </c>
      <c r="G925" s="3">
        <v>1.26442100294136E-13</v>
      </c>
      <c r="H925" s="2">
        <v>1.4254273E-13</v>
      </c>
      <c r="I925" s="3"/>
      <c r="K925" s="47"/>
      <c r="N925" s="119"/>
      <c r="P925" s="47"/>
      <c r="R925" s="118"/>
      <c r="S925" s="49"/>
    </row>
    <row r="926">
      <c r="D926" s="1" t="s">
        <v>813</v>
      </c>
      <c r="E926" s="1" t="s">
        <v>1</v>
      </c>
      <c r="F926" s="2">
        <v>8.40216885269E-7</v>
      </c>
      <c r="G926" s="3">
        <v>6.544875254636558E-10</v>
      </c>
      <c r="H926" s="2">
        <v>7.943159831E-10</v>
      </c>
      <c r="I926" s="3"/>
      <c r="K926" s="47"/>
      <c r="N926" s="119"/>
      <c r="P926" s="47"/>
      <c r="R926" s="118"/>
      <c r="S926" s="49"/>
    </row>
    <row r="927">
      <c r="D927" s="1" t="s">
        <v>814</v>
      </c>
      <c r="E927" s="1" t="s">
        <v>1</v>
      </c>
      <c r="F927" s="2">
        <v>4.2902515939E-5</v>
      </c>
      <c r="G927" s="3">
        <v>1.3491571050322114E-5</v>
      </c>
      <c r="H927" s="2">
        <v>7.5327784385E-7</v>
      </c>
      <c r="I927" s="3"/>
      <c r="K927" s="47"/>
      <c r="N927" s="119"/>
      <c r="P927" s="47"/>
      <c r="R927" s="118"/>
      <c r="S927" s="49"/>
    </row>
    <row r="928">
      <c r="D928" s="1" t="s">
        <v>815</v>
      </c>
      <c r="E928" s="1" t="s">
        <v>1</v>
      </c>
      <c r="F928" s="2">
        <v>1.3906211E-11</v>
      </c>
      <c r="G928" s="3">
        <v>5.033434350884208E-14</v>
      </c>
      <c r="H928" s="2">
        <v>6.0930436E-14</v>
      </c>
      <c r="I928" s="3"/>
      <c r="K928" s="47"/>
      <c r="N928" s="119"/>
      <c r="P928" s="47"/>
      <c r="R928" s="118"/>
      <c r="S928" s="49"/>
    </row>
    <row r="929">
      <c r="D929" s="1" t="s">
        <v>816</v>
      </c>
      <c r="E929" s="1" t="s">
        <v>1</v>
      </c>
      <c r="F929" s="2">
        <v>2.957682E-11</v>
      </c>
      <c r="G929" s="3">
        <v>5.98746004138656E-10</v>
      </c>
      <c r="H929" s="2">
        <v>3.6265468E-15</v>
      </c>
      <c r="I929" s="3"/>
      <c r="K929" s="47"/>
      <c r="N929" s="119"/>
      <c r="P929" s="47"/>
      <c r="R929" s="118"/>
      <c r="S929" s="49"/>
    </row>
    <row r="930">
      <c r="D930" s="1" t="s">
        <v>817</v>
      </c>
      <c r="E930" s="1" t="s">
        <v>1</v>
      </c>
      <c r="F930" s="2">
        <v>4.0618136E-10</v>
      </c>
      <c r="G930" s="3">
        <v>1.1136827940073344E-11</v>
      </c>
      <c r="H930" s="2">
        <v>5.5171633E-12</v>
      </c>
      <c r="I930" s="3"/>
      <c r="K930" s="47"/>
      <c r="N930" s="119"/>
      <c r="P930" s="47"/>
      <c r="R930" s="118"/>
      <c r="S930" s="49"/>
    </row>
    <row r="931">
      <c r="D931" s="1" t="s">
        <v>818</v>
      </c>
      <c r="E931" s="1" t="s">
        <v>1</v>
      </c>
      <c r="F931" s="2">
        <v>1.3485328E-10</v>
      </c>
      <c r="G931" s="3">
        <v>4.407384695151638E-12</v>
      </c>
      <c r="H931" s="2">
        <v>2.0457349E-12</v>
      </c>
      <c r="I931" s="3"/>
      <c r="K931" s="47"/>
      <c r="N931" s="119"/>
      <c r="P931" s="47"/>
      <c r="R931" s="118"/>
      <c r="S931" s="49"/>
    </row>
    <row r="932">
      <c r="D932" s="1" t="s">
        <v>819</v>
      </c>
      <c r="E932" s="1" t="s">
        <v>1</v>
      </c>
      <c r="F932" s="2">
        <v>4.1775555E-11</v>
      </c>
      <c r="G932" s="3">
        <v>1.971642900440256E-13</v>
      </c>
      <c r="H932" s="2">
        <v>1.2791446E-12</v>
      </c>
      <c r="I932" s="3"/>
      <c r="K932" s="47"/>
      <c r="N932" s="119"/>
      <c r="P932" s="47"/>
      <c r="R932" s="118"/>
      <c r="S932" s="49"/>
    </row>
    <row r="933">
      <c r="D933" s="1" t="s">
        <v>820</v>
      </c>
      <c r="E933" s="1" t="s">
        <v>1</v>
      </c>
      <c r="F933" s="2">
        <v>1.1094844E-10</v>
      </c>
      <c r="G933" s="3">
        <v>2.291296722362621E-9</v>
      </c>
      <c r="H933" s="2">
        <v>4.0185425E-15</v>
      </c>
      <c r="I933" s="3"/>
      <c r="K933" s="47"/>
      <c r="N933" s="119"/>
      <c r="P933" s="47"/>
      <c r="R933" s="118"/>
      <c r="S933" s="49"/>
    </row>
    <row r="934">
      <c r="D934" s="1" t="s">
        <v>821</v>
      </c>
      <c r="E934" s="1" t="s">
        <v>1</v>
      </c>
      <c r="F934" s="2">
        <v>2.4634749E-7</v>
      </c>
      <c r="G934" s="3">
        <v>5.8023690470266556E-8</v>
      </c>
      <c r="H934" s="2">
        <v>2.462375E-9</v>
      </c>
      <c r="I934" s="3"/>
      <c r="K934" s="47"/>
      <c r="N934" s="119"/>
      <c r="P934" s="47"/>
      <c r="R934" s="118"/>
      <c r="S934" s="49"/>
    </row>
    <row r="935">
      <c r="D935" s="1" t="s">
        <v>822</v>
      </c>
      <c r="E935" s="1" t="s">
        <v>1</v>
      </c>
      <c r="F935" s="2">
        <v>1.93596692E-6</v>
      </c>
      <c r="G935" s="3">
        <v>2.6249266864264163E-7</v>
      </c>
      <c r="H935" s="2">
        <v>7.39214891E-9</v>
      </c>
      <c r="I935" s="3"/>
      <c r="K935" s="47"/>
      <c r="N935" s="119"/>
      <c r="P935" s="47"/>
      <c r="R935" s="118"/>
      <c r="S935" s="49"/>
    </row>
    <row r="936">
      <c r="D936" s="1" t="s">
        <v>823</v>
      </c>
      <c r="E936" s="1" t="s">
        <v>1</v>
      </c>
      <c r="F936" s="2">
        <v>6.023021999E-7</v>
      </c>
      <c r="G936" s="3">
        <v>4.03162115818022E-9</v>
      </c>
      <c r="H936" s="2">
        <v>1.3076731E-8</v>
      </c>
      <c r="I936" s="3"/>
      <c r="K936" s="47"/>
      <c r="N936" s="119"/>
      <c r="P936" s="47"/>
      <c r="R936" s="118"/>
      <c r="S936" s="49"/>
    </row>
    <row r="937">
      <c r="D937" s="1" t="s">
        <v>824</v>
      </c>
      <c r="E937" s="1" t="s">
        <v>1</v>
      </c>
      <c r="F937" s="2">
        <v>1.2776325E-6</v>
      </c>
      <c r="G937" s="3">
        <v>6.601524845829216E-8</v>
      </c>
      <c r="H937" s="2">
        <v>1.1993325E-8</v>
      </c>
      <c r="I937" s="3"/>
      <c r="K937" s="47"/>
      <c r="N937" s="119"/>
      <c r="P937" s="47"/>
      <c r="R937" s="118"/>
      <c r="S937" s="49"/>
    </row>
    <row r="938">
      <c r="D938" s="1" t="s">
        <v>825</v>
      </c>
      <c r="E938" s="1" t="s">
        <v>1</v>
      </c>
      <c r="F938" s="3">
        <v>0.00413209499874</v>
      </c>
      <c r="G938" s="3">
        <v>3.5487082360747437E-6</v>
      </c>
      <c r="H938" s="2">
        <v>9.6055322E-5</v>
      </c>
      <c r="I938" s="3"/>
      <c r="K938" s="47"/>
      <c r="N938" s="119"/>
      <c r="P938" s="47"/>
      <c r="R938" s="118"/>
      <c r="S938" s="49"/>
    </row>
    <row r="939">
      <c r="D939" s="1" t="s">
        <v>826</v>
      </c>
      <c r="E939" s="1" t="s">
        <v>1</v>
      </c>
      <c r="F939" s="3">
        <v>0.011750955</v>
      </c>
      <c r="G939" s="3">
        <v>1.9869178831947073E-5</v>
      </c>
      <c r="H939" s="2">
        <v>1.54338667344698E-5</v>
      </c>
      <c r="I939" s="3"/>
      <c r="K939" s="47"/>
      <c r="N939" s="119"/>
      <c r="P939" s="47"/>
      <c r="R939" s="118"/>
      <c r="S939" s="49"/>
    </row>
    <row r="940">
      <c r="D940" s="1" t="s">
        <v>827</v>
      </c>
      <c r="E940" s="1" t="s">
        <v>1</v>
      </c>
      <c r="F940" s="2">
        <v>2.2158828E-16</v>
      </c>
      <c r="G940" s="3">
        <v>6.7464250888707846E-18</v>
      </c>
      <c r="H940" s="2">
        <v>2.0404364E-18</v>
      </c>
      <c r="I940" s="3"/>
      <c r="K940" s="47"/>
      <c r="N940" s="119"/>
      <c r="P940" s="47"/>
      <c r="R940" s="118"/>
      <c r="S940" s="49"/>
    </row>
    <row r="941">
      <c r="D941" s="1" t="s">
        <v>828</v>
      </c>
      <c r="E941" s="1" t="s">
        <v>1</v>
      </c>
      <c r="F941" s="2">
        <v>1.222256162E-5</v>
      </c>
      <c r="G941" s="3">
        <v>6.77272367455482E-7</v>
      </c>
      <c r="H941" s="2">
        <v>5.4601754E-9</v>
      </c>
      <c r="I941" s="3"/>
      <c r="K941" s="47"/>
      <c r="N941" s="119"/>
      <c r="P941" s="47"/>
      <c r="R941" s="118"/>
      <c r="S941" s="49"/>
    </row>
    <row r="942">
      <c r="D942" s="1" t="s">
        <v>829</v>
      </c>
      <c r="E942" s="1" t="s">
        <v>1</v>
      </c>
      <c r="F942" s="2">
        <v>4.7211138E-7</v>
      </c>
      <c r="G942" s="3">
        <v>8.44971729206112E-8</v>
      </c>
      <c r="H942" s="2">
        <v>4.1928028E-10</v>
      </c>
      <c r="I942" s="3"/>
      <c r="K942" s="47"/>
      <c r="N942" s="119"/>
      <c r="P942" s="47"/>
      <c r="R942" s="118"/>
      <c r="S942" s="49"/>
    </row>
    <row r="943">
      <c r="D943" s="1" t="s">
        <v>830</v>
      </c>
      <c r="E943" s="1" t="s">
        <v>1</v>
      </c>
      <c r="F943" s="2">
        <v>3.9034252E-8</v>
      </c>
      <c r="G943" s="3">
        <v>1.1180255293765345E-8</v>
      </c>
      <c r="H943" s="2">
        <v>5.41275708E-9</v>
      </c>
      <c r="I943" s="3"/>
      <c r="K943" s="47"/>
      <c r="N943" s="119"/>
      <c r="P943" s="47"/>
      <c r="R943" s="118"/>
      <c r="S943" s="49"/>
    </row>
    <row r="944">
      <c r="D944" s="1" t="s">
        <v>831</v>
      </c>
      <c r="E944" s="1" t="s">
        <v>1</v>
      </c>
      <c r="F944" s="2">
        <v>2.3131394E-6</v>
      </c>
      <c r="G944" s="3">
        <v>1.0874086236006433E-7</v>
      </c>
      <c r="H944" s="2">
        <v>3.3335521E-8</v>
      </c>
      <c r="I944" s="3"/>
      <c r="K944" s="47"/>
      <c r="N944" s="119"/>
      <c r="P944" s="47"/>
      <c r="R944" s="118"/>
      <c r="S944" s="49"/>
    </row>
    <row r="945">
      <c r="D945" s="1" t="s">
        <v>832</v>
      </c>
      <c r="E945" s="1" t="s">
        <v>1</v>
      </c>
      <c r="F945" s="2">
        <v>9.6256899E-9</v>
      </c>
      <c r="G945" s="3">
        <v>3.576673034824743E-11</v>
      </c>
      <c r="H945" s="2">
        <v>1.7178003E-10</v>
      </c>
      <c r="I945" s="3"/>
      <c r="K945" s="47"/>
      <c r="N945" s="119"/>
      <c r="P945" s="47"/>
      <c r="R945" s="118"/>
      <c r="S945" s="49"/>
    </row>
    <row r="946">
      <c r="D946" s="1" t="s">
        <v>833</v>
      </c>
      <c r="E946" s="1" t="s">
        <v>1</v>
      </c>
      <c r="F946" s="2">
        <v>6.41228059E-7</v>
      </c>
      <c r="G946" s="3">
        <v>1.8191065832417177E-8</v>
      </c>
      <c r="H946" s="2">
        <v>9.09672169948E-8</v>
      </c>
      <c r="I946" s="3"/>
      <c r="K946" s="47"/>
      <c r="N946" s="119"/>
      <c r="P946" s="47"/>
      <c r="R946" s="118"/>
      <c r="S946" s="49"/>
    </row>
    <row r="947">
      <c r="D947" s="1" t="s">
        <v>834</v>
      </c>
      <c r="E947" s="1" t="s">
        <v>1</v>
      </c>
      <c r="F947" s="2">
        <v>3.0427473E-12</v>
      </c>
      <c r="G947" s="3">
        <v>7.288730852010145E-15</v>
      </c>
      <c r="H947" s="2">
        <v>5.9165802E-14</v>
      </c>
      <c r="I947" s="3"/>
      <c r="K947" s="47"/>
      <c r="N947" s="119"/>
      <c r="P947" s="47"/>
      <c r="R947" s="118"/>
      <c r="S947" s="49"/>
    </row>
    <row r="948">
      <c r="D948" s="1" t="s">
        <v>835</v>
      </c>
      <c r="E948" s="1" t="s">
        <v>1</v>
      </c>
      <c r="F948" s="2">
        <v>3.2408223E-15</v>
      </c>
      <c r="G948" s="3">
        <v>1.3182105712269216E-16</v>
      </c>
      <c r="H948" s="2">
        <v>6.9639859E-18</v>
      </c>
      <c r="I948" s="3"/>
      <c r="K948" s="47"/>
      <c r="N948" s="119"/>
      <c r="P948" s="47"/>
      <c r="R948" s="118"/>
      <c r="S948" s="49"/>
    </row>
    <row r="949">
      <c r="D949" s="1" t="s">
        <v>836</v>
      </c>
      <c r="E949" s="1" t="s">
        <v>1</v>
      </c>
      <c r="F949" s="2">
        <v>6.2206461E-14</v>
      </c>
      <c r="G949" s="3">
        <v>2.4539480443557025E-14</v>
      </c>
      <c r="H949" s="2">
        <v>1.3141181E-16</v>
      </c>
      <c r="I949" s="3"/>
      <c r="K949" s="47"/>
      <c r="N949" s="119"/>
      <c r="P949" s="47"/>
      <c r="R949" s="118"/>
      <c r="S949" s="49"/>
    </row>
    <row r="950">
      <c r="D950" s="1" t="s">
        <v>837</v>
      </c>
      <c r="E950" s="1" t="s">
        <v>1</v>
      </c>
      <c r="F950" s="2">
        <v>7.768326E-12</v>
      </c>
      <c r="G950" s="3">
        <v>1.6129390286576643E-11</v>
      </c>
      <c r="H950" s="2">
        <v>1.0533718E-13</v>
      </c>
      <c r="I950" s="3"/>
      <c r="K950" s="47"/>
      <c r="N950" s="119"/>
      <c r="P950" s="47"/>
      <c r="R950" s="118"/>
      <c r="S950" s="49"/>
    </row>
    <row r="951">
      <c r="D951" s="1" t="s">
        <v>838</v>
      </c>
      <c r="E951" s="1" t="s">
        <v>1</v>
      </c>
      <c r="F951" s="2">
        <v>8.11021586E-13</v>
      </c>
      <c r="G951" s="3">
        <v>2.6522871765501374E-15</v>
      </c>
      <c r="H951" s="2">
        <v>1.4207349982E-14</v>
      </c>
      <c r="I951" s="3"/>
      <c r="K951" s="47"/>
      <c r="N951" s="119"/>
      <c r="P951" s="47"/>
      <c r="R951" s="118"/>
      <c r="S951" s="49"/>
    </row>
    <row r="952">
      <c r="D952" s="1" t="s">
        <v>839</v>
      </c>
      <c r="E952" s="1" t="s">
        <v>10</v>
      </c>
      <c r="F952" s="2">
        <v>1.9001171E-9</v>
      </c>
      <c r="G952" s="3">
        <v>6.808867987317504E-12</v>
      </c>
      <c r="H952" s="2">
        <v>3.4320056E-11</v>
      </c>
      <c r="I952" s="3"/>
      <c r="K952" s="47"/>
      <c r="N952" s="119"/>
      <c r="P952" s="47"/>
      <c r="R952" s="118"/>
      <c r="S952" s="49"/>
    </row>
    <row r="953">
      <c r="D953" s="1" t="s">
        <v>840</v>
      </c>
      <c r="E953" s="1" t="s">
        <v>10</v>
      </c>
      <c r="F953" s="2">
        <v>8.2888656E-10</v>
      </c>
      <c r="G953" s="3">
        <v>2.9702271657785662E-12</v>
      </c>
      <c r="H953" s="2">
        <v>1.4971411E-11</v>
      </c>
      <c r="I953" s="3"/>
      <c r="K953" s="47"/>
      <c r="N953" s="119"/>
      <c r="P953" s="47"/>
      <c r="R953" s="118"/>
      <c r="S953" s="49"/>
    </row>
    <row r="954">
      <c r="D954" s="1" t="s">
        <v>841</v>
      </c>
      <c r="E954" s="1" t="s">
        <v>10</v>
      </c>
      <c r="F954" s="3">
        <v>0.11557964</v>
      </c>
      <c r="G954" s="3">
        <v>0.005971998458302368</v>
      </c>
      <c r="H954" s="3">
        <v>0.0010849632</v>
      </c>
      <c r="I954" s="3"/>
      <c r="K954" s="47"/>
      <c r="N954" s="119"/>
      <c r="P954" s="47"/>
      <c r="R954" s="118"/>
      <c r="S954" s="49"/>
    </row>
    <row r="955">
      <c r="D955" s="1" t="s">
        <v>842</v>
      </c>
      <c r="E955" s="1" t="s">
        <v>10</v>
      </c>
      <c r="F955" s="3">
        <v>0.16545397738</v>
      </c>
      <c r="G955" s="3">
        <v>5.09605319008793E-4</v>
      </c>
      <c r="H955" s="3">
        <v>0.030297785682</v>
      </c>
      <c r="I955" s="3"/>
      <c r="K955" s="47"/>
      <c r="N955" s="119"/>
      <c r="P955" s="47"/>
      <c r="R955" s="118"/>
      <c r="S955" s="49"/>
    </row>
    <row r="956">
      <c r="D956" s="1" t="s">
        <v>843</v>
      </c>
      <c r="E956" s="1" t="s">
        <v>10</v>
      </c>
      <c r="F956" s="3">
        <v>2.2261070087</v>
      </c>
      <c r="G956" s="3">
        <v>0.00822731981403728</v>
      </c>
      <c r="H956" s="3">
        <v>0.0026033610438</v>
      </c>
      <c r="I956" s="3"/>
      <c r="K956" s="47"/>
      <c r="N956" s="119"/>
      <c r="P956" s="47"/>
      <c r="R956" s="118"/>
      <c r="S956" s="49"/>
    </row>
    <row r="957">
      <c r="D957" s="1" t="s">
        <v>844</v>
      </c>
      <c r="E957" s="1" t="s">
        <v>1</v>
      </c>
      <c r="F957" s="2">
        <v>4.6427176E-13</v>
      </c>
      <c r="G957" s="3">
        <v>1.6551460231299745E-15</v>
      </c>
      <c r="H957" s="2">
        <v>7.6364783E-15</v>
      </c>
      <c r="I957" s="3"/>
      <c r="K957" s="47"/>
      <c r="N957" s="119"/>
      <c r="P957" s="47"/>
      <c r="R957" s="118"/>
      <c r="S957" s="49"/>
    </row>
    <row r="958">
      <c r="D958" s="1" t="s">
        <v>845</v>
      </c>
      <c r="E958" s="1" t="s">
        <v>1</v>
      </c>
      <c r="F958" s="2">
        <v>1.15268787E-8</v>
      </c>
      <c r="G958" s="3">
        <v>6.322112834590173E-12</v>
      </c>
      <c r="H958" s="2">
        <v>1.8966047722E-9</v>
      </c>
      <c r="I958" s="3"/>
      <c r="K958" s="47"/>
      <c r="N958" s="119"/>
      <c r="P958" s="47"/>
      <c r="R958" s="118"/>
      <c r="S958" s="49"/>
    </row>
    <row r="959">
      <c r="D959" s="1" t="s">
        <v>846</v>
      </c>
      <c r="E959" s="1" t="s">
        <v>1</v>
      </c>
      <c r="F959" s="2">
        <v>8.31997691E-12</v>
      </c>
      <c r="G959" s="3">
        <v>1.2947140172527105E-14</v>
      </c>
      <c r="H959" s="2">
        <v>3.04108848E-14</v>
      </c>
      <c r="I959" s="3"/>
      <c r="K959" s="47"/>
      <c r="N959" s="119"/>
      <c r="P959" s="47"/>
      <c r="R959" s="118"/>
      <c r="S959" s="49"/>
    </row>
    <row r="960">
      <c r="D960" s="1" t="s">
        <v>847</v>
      </c>
      <c r="E960" s="1" t="s">
        <v>1</v>
      </c>
      <c r="F960" s="2">
        <v>1.6570962E-8</v>
      </c>
      <c r="G960" s="3">
        <v>4.03004252574936E-9</v>
      </c>
      <c r="H960" s="2">
        <v>1.6439319E-10</v>
      </c>
      <c r="I960" s="3"/>
      <c r="K960" s="47"/>
      <c r="N960" s="119"/>
      <c r="P960" s="47"/>
      <c r="R960" s="118"/>
      <c r="S960" s="49"/>
    </row>
    <row r="961">
      <c r="D961" s="1" t="s">
        <v>848</v>
      </c>
      <c r="E961" s="1" t="s">
        <v>1</v>
      </c>
      <c r="F961" s="2">
        <v>3.5425745798E-7</v>
      </c>
      <c r="G961" s="3">
        <v>1.518601970451107E-8</v>
      </c>
      <c r="H961" s="2">
        <v>9.81154885E-9</v>
      </c>
      <c r="I961" s="3"/>
      <c r="K961" s="47"/>
      <c r="N961" s="119"/>
      <c r="P961" s="47"/>
      <c r="R961" s="118"/>
      <c r="S961" s="49"/>
    </row>
    <row r="962">
      <c r="D962" s="1" t="s">
        <v>849</v>
      </c>
      <c r="E962" s="1" t="s">
        <v>1</v>
      </c>
      <c r="F962" s="2">
        <v>3.640254394E-6</v>
      </c>
      <c r="G962" s="3">
        <v>1.63026701390614E-8</v>
      </c>
      <c r="H962" s="2">
        <v>8.25541302E-10</v>
      </c>
      <c r="I962" s="3"/>
      <c r="K962" s="47"/>
      <c r="N962" s="119"/>
      <c r="P962" s="47"/>
      <c r="R962" s="118"/>
      <c r="S962" s="49"/>
    </row>
    <row r="963">
      <c r="D963" s="1" t="s">
        <v>850</v>
      </c>
      <c r="E963" s="1" t="s">
        <v>1</v>
      </c>
      <c r="F963" s="2">
        <v>3.331847402E-6</v>
      </c>
      <c r="G963" s="3">
        <v>5.849457620119983E-7</v>
      </c>
      <c r="H963" s="2">
        <v>3.849416666E-8</v>
      </c>
      <c r="I963" s="3"/>
      <c r="K963" s="47"/>
      <c r="N963" s="119"/>
      <c r="P963" s="47"/>
      <c r="R963" s="118"/>
      <c r="S963" s="49"/>
    </row>
    <row r="964">
      <c r="D964" s="1" t="s">
        <v>851</v>
      </c>
      <c r="E964" s="1" t="s">
        <v>1</v>
      </c>
      <c r="F964" s="2">
        <v>1.8818653E-5</v>
      </c>
      <c r="G964" s="3">
        <v>1.1163938748203809E-6</v>
      </c>
      <c r="H964" s="2">
        <v>7.8833504E-8</v>
      </c>
      <c r="I964" s="3"/>
      <c r="K964" s="47"/>
      <c r="N964" s="119"/>
      <c r="P964" s="47"/>
      <c r="R964" s="118"/>
      <c r="S964" s="49"/>
    </row>
    <row r="965">
      <c r="D965" s="1" t="s">
        <v>852</v>
      </c>
      <c r="E965" s="1" t="s">
        <v>1</v>
      </c>
      <c r="F965" s="3">
        <v>0.037227955536797</v>
      </c>
      <c r="G965" s="3">
        <v>6.531090620459729E-5</v>
      </c>
      <c r="H965" s="2">
        <v>1.8538632E-7</v>
      </c>
      <c r="I965" s="3"/>
      <c r="K965" s="47"/>
      <c r="N965" s="119"/>
      <c r="P965" s="47"/>
      <c r="R965" s="118"/>
      <c r="S965" s="49"/>
    </row>
    <row r="966">
      <c r="D966" s="1" t="s">
        <v>853</v>
      </c>
      <c r="E966" s="1" t="s">
        <v>1</v>
      </c>
      <c r="F966" s="2">
        <v>1.2863888E-5</v>
      </c>
      <c r="G966" s="3">
        <v>6.047323600702849E-7</v>
      </c>
      <c r="H966" s="2">
        <v>1.7485252E-8</v>
      </c>
      <c r="I966" s="3"/>
      <c r="K966" s="47"/>
      <c r="N966" s="119"/>
      <c r="P966" s="47"/>
      <c r="R966" s="118"/>
      <c r="S966" s="49"/>
    </row>
    <row r="967">
      <c r="D967" s="1" t="s">
        <v>854</v>
      </c>
      <c r="E967" s="1" t="s">
        <v>1</v>
      </c>
      <c r="F967" s="2">
        <v>9.7978567E-7</v>
      </c>
      <c r="G967" s="3">
        <v>3.6406460212912615E-9</v>
      </c>
      <c r="H967" s="3">
        <v>2.30152728749557E-4</v>
      </c>
      <c r="I967" s="3"/>
      <c r="K967" s="47"/>
      <c r="N967" s="119"/>
      <c r="P967" s="47"/>
      <c r="R967" s="118"/>
      <c r="S967" s="49"/>
    </row>
    <row r="968">
      <c r="D968" s="1" t="s">
        <v>855</v>
      </c>
      <c r="E968" s="1" t="s">
        <v>10</v>
      </c>
      <c r="F968" s="3">
        <v>0.0091541708</v>
      </c>
      <c r="G968" s="3">
        <v>4.729958685059501E-4</v>
      </c>
      <c r="H968" s="2">
        <v>8.5931558E-5</v>
      </c>
      <c r="I968" s="3"/>
      <c r="K968" s="47"/>
      <c r="N968" s="119"/>
      <c r="P968" s="47"/>
      <c r="R968" s="118"/>
      <c r="S968" s="49"/>
    </row>
    <row r="969">
      <c r="D969" s="1" t="s">
        <v>856</v>
      </c>
      <c r="E969" s="1" t="s">
        <v>10</v>
      </c>
      <c r="F969" s="3">
        <v>0.207003679003</v>
      </c>
      <c r="G969" s="3">
        <v>6.038652210543234E-4</v>
      </c>
      <c r="H969" s="3">
        <v>0.00590081774253709</v>
      </c>
      <c r="I969" s="3"/>
      <c r="K969" s="47"/>
      <c r="N969" s="119"/>
      <c r="P969" s="47"/>
      <c r="R969" s="118"/>
      <c r="S969" s="49"/>
    </row>
    <row r="970">
      <c r="D970" s="1" t="s">
        <v>857</v>
      </c>
      <c r="E970" s="1" t="s">
        <v>10</v>
      </c>
      <c r="F970" s="3">
        <v>0.42152135822912</v>
      </c>
      <c r="G970" s="3">
        <v>0.0015026332490350536</v>
      </c>
      <c r="H970" s="3">
        <v>0.00326153546628</v>
      </c>
      <c r="I970" s="3"/>
      <c r="K970" s="47"/>
      <c r="N970" s="119"/>
      <c r="P970" s="47"/>
      <c r="R970" s="118"/>
      <c r="S970" s="49"/>
    </row>
    <row r="971">
      <c r="D971" s="1" t="s">
        <v>858</v>
      </c>
      <c r="E971" s="1" t="s">
        <v>1</v>
      </c>
      <c r="F971" s="2">
        <v>3.2203048E-11</v>
      </c>
      <c r="G971" s="3">
        <v>6.653139375698784E-10</v>
      </c>
      <c r="H971" s="2">
        <v>1.1282683E-15</v>
      </c>
      <c r="I971" s="3"/>
      <c r="K971" s="47"/>
      <c r="N971" s="119"/>
      <c r="P971" s="47"/>
      <c r="R971" s="118"/>
      <c r="S971" s="49"/>
    </row>
    <row r="972">
      <c r="D972" s="1" t="s">
        <v>859</v>
      </c>
      <c r="E972" s="1" t="s">
        <v>1</v>
      </c>
      <c r="F972" s="2">
        <v>3.883591E-12</v>
      </c>
      <c r="G972" s="3">
        <v>7.466950352814817E-11</v>
      </c>
      <c r="H972" s="2">
        <v>6.957734E-16</v>
      </c>
      <c r="I972" s="3"/>
      <c r="K972" s="47"/>
      <c r="N972" s="119"/>
      <c r="P972" s="47"/>
      <c r="R972" s="118"/>
      <c r="S972" s="49"/>
    </row>
    <row r="973">
      <c r="D973" s="1" t="s">
        <v>860</v>
      </c>
      <c r="E973" s="1" t="s">
        <v>1</v>
      </c>
      <c r="F973" s="2">
        <v>6.662677E-11</v>
      </c>
      <c r="G973" s="3">
        <v>8.808290520490177E-13</v>
      </c>
      <c r="H973" s="2">
        <v>1.1462248E-12</v>
      </c>
      <c r="I973" s="3"/>
      <c r="K973" s="47"/>
      <c r="N973" s="119"/>
      <c r="P973" s="47"/>
      <c r="R973" s="118"/>
      <c r="S973" s="49"/>
    </row>
    <row r="974">
      <c r="D974" s="1" t="s">
        <v>861</v>
      </c>
      <c r="E974" s="1" t="s">
        <v>1</v>
      </c>
      <c r="F974" s="2">
        <v>1.2462022E-11</v>
      </c>
      <c r="G974" s="3">
        <v>3.407113107314938E-13</v>
      </c>
      <c r="H974" s="2">
        <v>1.6927235E-13</v>
      </c>
      <c r="I974" s="3"/>
      <c r="K974" s="47"/>
      <c r="N974" s="119"/>
      <c r="P974" s="47"/>
      <c r="R974" s="118"/>
      <c r="S974" s="49"/>
    </row>
    <row r="975">
      <c r="D975" s="1" t="s">
        <v>862</v>
      </c>
      <c r="E975" s="1" t="s">
        <v>1</v>
      </c>
      <c r="F975" s="2">
        <v>1.952759E-15</v>
      </c>
      <c r="G975" s="3">
        <v>7.942884089746465E-17</v>
      </c>
      <c r="H975" s="2">
        <v>4.1961529E-18</v>
      </c>
      <c r="I975" s="3"/>
      <c r="K975" s="47"/>
      <c r="N975" s="119"/>
      <c r="P975" s="47"/>
      <c r="R975" s="118"/>
      <c r="S975" s="49"/>
    </row>
    <row r="976">
      <c r="D976" s="1" t="s">
        <v>863</v>
      </c>
      <c r="E976" s="1" t="s">
        <v>1</v>
      </c>
      <c r="F976" s="2">
        <v>6.6886115E-12</v>
      </c>
      <c r="G976" s="3">
        <v>1.8286643864451264E-13</v>
      </c>
      <c r="H976" s="2">
        <v>9.0851786E-14</v>
      </c>
      <c r="I976" s="3"/>
      <c r="K976" s="47"/>
      <c r="N976" s="119"/>
      <c r="P976" s="47"/>
      <c r="R976" s="118"/>
      <c r="S976" s="49"/>
    </row>
    <row r="977">
      <c r="D977" s="1" t="s">
        <v>864</v>
      </c>
      <c r="E977" s="1" t="s">
        <v>1</v>
      </c>
      <c r="F977" s="2">
        <v>4.082631287E-5</v>
      </c>
      <c r="G977" s="3">
        <v>9.619286911634649E-6</v>
      </c>
      <c r="H977" s="2">
        <v>5.2133945572E-7</v>
      </c>
      <c r="I977" s="3"/>
      <c r="K977" s="47"/>
      <c r="N977" s="119"/>
      <c r="P977" s="47"/>
      <c r="R977" s="118"/>
      <c r="S977" s="49"/>
    </row>
    <row r="978">
      <c r="D978" s="1" t="s">
        <v>865</v>
      </c>
      <c r="E978" s="1" t="s">
        <v>1</v>
      </c>
      <c r="F978" s="2">
        <v>5.7082604E-11</v>
      </c>
      <c r="G978" s="3">
        <v>9.41637579020285E-13</v>
      </c>
      <c r="H978" s="2">
        <v>1.2280268E-13</v>
      </c>
      <c r="I978" s="3"/>
      <c r="K978" s="47"/>
      <c r="N978" s="119"/>
      <c r="P978" s="47"/>
      <c r="R978" s="118"/>
      <c r="S978" s="49"/>
    </row>
    <row r="979">
      <c r="D979" s="1" t="s">
        <v>866</v>
      </c>
      <c r="E979" s="1" t="s">
        <v>1</v>
      </c>
      <c r="F979" s="2">
        <v>2.9827977E-11</v>
      </c>
      <c r="G979" s="3">
        <v>1.0650912126022848E-10</v>
      </c>
      <c r="H979" s="2">
        <v>2.9545517E-13</v>
      </c>
      <c r="I979" s="3"/>
      <c r="K979" s="47"/>
      <c r="N979" s="119"/>
      <c r="P979" s="47"/>
      <c r="R979" s="118"/>
      <c r="S979" s="49"/>
    </row>
    <row r="980">
      <c r="D980" s="1" t="s">
        <v>867</v>
      </c>
      <c r="E980" s="1" t="s">
        <v>1</v>
      </c>
      <c r="F980" s="2">
        <v>3.2154873E-10</v>
      </c>
      <c r="G980" s="3">
        <v>2.123716793147203E-9</v>
      </c>
      <c r="H980" s="2">
        <v>4.1094778E-12</v>
      </c>
      <c r="I980" s="3"/>
      <c r="K980" s="47"/>
      <c r="N980" s="119"/>
      <c r="P980" s="47"/>
      <c r="R980" s="118"/>
      <c r="S980" s="49"/>
    </row>
    <row r="981">
      <c r="D981" s="1" t="s">
        <v>868</v>
      </c>
      <c r="E981" s="1" t="s">
        <v>1</v>
      </c>
      <c r="F981" s="2">
        <v>5.8793629E-6</v>
      </c>
      <c r="G981" s="3">
        <v>1.920668818387069E-7</v>
      </c>
      <c r="H981" s="2">
        <v>7.2673547E-9</v>
      </c>
      <c r="I981" s="3"/>
      <c r="K981" s="47"/>
      <c r="N981" s="119"/>
      <c r="P981" s="47"/>
      <c r="R981" s="118"/>
      <c r="S981" s="49"/>
    </row>
    <row r="982">
      <c r="D982" s="1" t="s">
        <v>869</v>
      </c>
      <c r="E982" s="1" t="s">
        <v>1</v>
      </c>
      <c r="F982" s="2">
        <v>4.1897781719E-6</v>
      </c>
      <c r="G982" s="3">
        <v>4.245977508503217E-7</v>
      </c>
      <c r="H982" s="2">
        <v>1.7666870747E-8</v>
      </c>
      <c r="I982" s="3"/>
      <c r="K982" s="47"/>
      <c r="N982" s="119"/>
      <c r="P982" s="47"/>
      <c r="R982" s="118"/>
      <c r="S982" s="49"/>
    </row>
    <row r="983">
      <c r="D983" s="1" t="s">
        <v>870</v>
      </c>
      <c r="E983" s="1" t="s">
        <v>1</v>
      </c>
      <c r="F983" s="2">
        <v>3.61044523478E-19</v>
      </c>
      <c r="G983" s="3">
        <v>2.4481992577494396E-18</v>
      </c>
      <c r="H983" s="2">
        <v>5.25997885169E-22</v>
      </c>
      <c r="I983" s="3"/>
      <c r="K983" s="47"/>
      <c r="N983" s="119"/>
      <c r="P983" s="47"/>
      <c r="R983" s="118"/>
      <c r="S983" s="49"/>
    </row>
    <row r="984">
      <c r="D984" s="1" t="s">
        <v>871</v>
      </c>
      <c r="E984" s="1" t="s">
        <v>1</v>
      </c>
      <c r="F984" s="2">
        <v>1.6330523E-11</v>
      </c>
      <c r="G984" s="3">
        <v>5.91104524092672E-14</v>
      </c>
      <c r="H984" s="2">
        <v>5.2996709E-15</v>
      </c>
      <c r="I984" s="3"/>
      <c r="K984" s="47"/>
      <c r="N984" s="119"/>
      <c r="P984" s="47"/>
      <c r="R984" s="118"/>
      <c r="S984" s="49"/>
    </row>
    <row r="985">
      <c r="D985" s="1" t="s">
        <v>872</v>
      </c>
      <c r="E985" s="1" t="s">
        <v>1</v>
      </c>
      <c r="F985" s="2">
        <v>3.3355455E-12</v>
      </c>
      <c r="G985" s="3">
        <v>3.35280189052393E-11</v>
      </c>
      <c r="H985" s="2">
        <v>7.1552623E-14</v>
      </c>
      <c r="I985" s="3"/>
      <c r="K985" s="47"/>
      <c r="N985" s="119"/>
      <c r="P985" s="47"/>
      <c r="R985" s="118"/>
      <c r="S985" s="49"/>
    </row>
    <row r="986">
      <c r="D986" s="1" t="s">
        <v>873</v>
      </c>
      <c r="E986" s="1" t="s">
        <v>1</v>
      </c>
      <c r="F986" s="2">
        <v>1.6554914E-11</v>
      </c>
      <c r="G986" s="3">
        <v>8.054670289142207E-11</v>
      </c>
      <c r="H986" s="2">
        <v>1.5144158E-13</v>
      </c>
      <c r="I986" s="3"/>
      <c r="K986" s="47"/>
      <c r="N986" s="119"/>
      <c r="P986" s="47"/>
      <c r="R986" s="118"/>
      <c r="S986" s="49"/>
    </row>
    <row r="987">
      <c r="D987" s="1" t="s">
        <v>874</v>
      </c>
      <c r="E987" s="1" t="s">
        <v>1</v>
      </c>
      <c r="F987" s="2">
        <v>4.5165378629E-9</v>
      </c>
      <c r="G987" s="3">
        <v>2.883723312229797E-10</v>
      </c>
      <c r="H987" s="2">
        <v>5.19519873033E-11</v>
      </c>
      <c r="I987" s="3"/>
      <c r="K987" s="47"/>
      <c r="N987" s="119"/>
      <c r="P987" s="47"/>
      <c r="R987" s="118"/>
      <c r="S987" s="49"/>
    </row>
    <row r="988">
      <c r="D988" s="1" t="s">
        <v>875</v>
      </c>
      <c r="E988" s="1" t="s">
        <v>1</v>
      </c>
      <c r="F988" s="2">
        <v>1.1461997E-10</v>
      </c>
      <c r="G988" s="3">
        <v>2.3669510166458596E-10</v>
      </c>
      <c r="H988" s="2">
        <v>1.0634862E-12</v>
      </c>
      <c r="I988" s="3"/>
      <c r="K988" s="47"/>
      <c r="N988" s="119"/>
      <c r="P988" s="47"/>
      <c r="R988" s="118"/>
      <c r="S988" s="49"/>
    </row>
    <row r="989">
      <c r="D989" s="1" t="s">
        <v>876</v>
      </c>
      <c r="E989" s="1" t="s">
        <v>1</v>
      </c>
      <c r="F989" s="2">
        <v>1.91159752526E-7</v>
      </c>
      <c r="G989" s="3">
        <v>1.0945747209182716E-9</v>
      </c>
      <c r="H989" s="2">
        <v>3.1642705966E-9</v>
      </c>
      <c r="I989" s="3"/>
      <c r="K989" s="47"/>
      <c r="N989" s="119"/>
      <c r="P989" s="47"/>
      <c r="R989" s="118"/>
      <c r="S989" s="49"/>
    </row>
    <row r="990">
      <c r="D990" s="1" t="s">
        <v>877</v>
      </c>
      <c r="E990" s="1" t="s">
        <v>1</v>
      </c>
      <c r="F990" s="2">
        <v>1.0826097E-14</v>
      </c>
      <c r="G990" s="3">
        <v>4.403535456379402E-16</v>
      </c>
      <c r="H990" s="2">
        <v>2.3263475E-17</v>
      </c>
      <c r="I990" s="3"/>
      <c r="K990" s="47"/>
      <c r="N990" s="119"/>
      <c r="P990" s="47"/>
      <c r="R990" s="118"/>
      <c r="S990" s="49"/>
    </row>
    <row r="991">
      <c r="D991" s="1" t="s">
        <v>878</v>
      </c>
      <c r="E991" s="1" t="s">
        <v>1</v>
      </c>
      <c r="F991" s="2">
        <v>6.6635888E-12</v>
      </c>
      <c r="G991" s="3">
        <v>3.156132831280675E-11</v>
      </c>
      <c r="H991" s="2">
        <v>6.1590578E-14</v>
      </c>
      <c r="I991" s="3"/>
      <c r="K991" s="47"/>
      <c r="N991" s="119"/>
      <c r="P991" s="47"/>
      <c r="R991" s="118"/>
      <c r="S991" s="49"/>
    </row>
    <row r="992">
      <c r="D992" s="1" t="s">
        <v>879</v>
      </c>
      <c r="E992" s="1" t="s">
        <v>1</v>
      </c>
      <c r="F992" s="2">
        <v>2.7764785E-12</v>
      </c>
      <c r="G992" s="3">
        <v>1.315053279774077E-11</v>
      </c>
      <c r="H992" s="2">
        <v>2.5662522E-14</v>
      </c>
      <c r="I992" s="3"/>
      <c r="K992" s="47"/>
      <c r="N992" s="119"/>
      <c r="P992" s="47"/>
      <c r="R992" s="118"/>
      <c r="S992" s="49"/>
    </row>
    <row r="993">
      <c r="D993" s="1" t="s">
        <v>880</v>
      </c>
      <c r="E993" s="1" t="s">
        <v>1</v>
      </c>
      <c r="F993" s="2">
        <v>3.387661E-6</v>
      </c>
      <c r="G993" s="3">
        <v>4.142863582364131E-8</v>
      </c>
      <c r="H993" s="2">
        <v>6.1410503E-10</v>
      </c>
      <c r="I993" s="3"/>
      <c r="K993" s="47"/>
      <c r="N993" s="119"/>
      <c r="P993" s="47"/>
      <c r="R993" s="118"/>
      <c r="S993" s="49"/>
    </row>
    <row r="994">
      <c r="D994" s="1" t="s">
        <v>881</v>
      </c>
      <c r="E994" s="1" t="s">
        <v>1</v>
      </c>
      <c r="F994" s="2">
        <v>1.4095694E-6</v>
      </c>
      <c r="G994" s="3">
        <v>8.6502172769082E-7</v>
      </c>
      <c r="H994" s="2">
        <v>2.7847722E-10</v>
      </c>
      <c r="I994" s="3"/>
      <c r="K994" s="47"/>
      <c r="N994" s="119"/>
      <c r="P994" s="47"/>
      <c r="R994" s="118"/>
      <c r="S994" s="49"/>
    </row>
    <row r="995">
      <c r="D995" s="1" t="s">
        <v>882</v>
      </c>
      <c r="E995" s="1" t="s">
        <v>1</v>
      </c>
      <c r="F995" s="2">
        <v>6.0930964E-12</v>
      </c>
      <c r="G995" s="3">
        <v>1.2071956878781825E-10</v>
      </c>
      <c r="H995" s="2">
        <v>4.9728083E-15</v>
      </c>
      <c r="I995" s="3"/>
      <c r="K995" s="47"/>
      <c r="N995" s="119"/>
      <c r="P995" s="47"/>
      <c r="R995" s="118"/>
      <c r="S995" s="49"/>
    </row>
    <row r="996">
      <c r="D996" s="1" t="s">
        <v>883</v>
      </c>
      <c r="E996" s="1" t="s">
        <v>10</v>
      </c>
      <c r="F996" s="3">
        <v>0.048527766</v>
      </c>
      <c r="G996" s="3">
        <v>1.803174133966445E-4</v>
      </c>
      <c r="H996" s="3">
        <v>8.6602638E-4</v>
      </c>
      <c r="I996" s="3"/>
      <c r="K996" s="47"/>
      <c r="N996" s="119"/>
      <c r="P996" s="47"/>
      <c r="R996" s="118"/>
      <c r="S996" s="49"/>
    </row>
    <row r="997">
      <c r="D997" s="1" t="s">
        <v>884</v>
      </c>
      <c r="E997" s="1" t="s">
        <v>10</v>
      </c>
      <c r="F997" s="3">
        <v>0.021009026</v>
      </c>
      <c r="G997" s="3">
        <v>6.490328853796128E-5</v>
      </c>
      <c r="H997" s="3">
        <v>3.2988188E-4</v>
      </c>
      <c r="I997" s="3"/>
      <c r="K997" s="47"/>
      <c r="N997" s="119"/>
      <c r="P997" s="47"/>
      <c r="R997" s="118"/>
      <c r="S997" s="49"/>
    </row>
    <row r="998">
      <c r="D998" s="1" t="s">
        <v>885</v>
      </c>
      <c r="E998" s="1" t="s">
        <v>1</v>
      </c>
      <c r="F998" s="2">
        <v>9.87385113E-22</v>
      </c>
      <c r="G998" s="3">
        <v>5.800532993429013E-22</v>
      </c>
      <c r="H998" s="2">
        <v>2.066300049E-24</v>
      </c>
      <c r="I998" s="3"/>
      <c r="K998" s="47"/>
      <c r="N998" s="119"/>
      <c r="P998" s="47"/>
      <c r="R998" s="118"/>
      <c r="S998" s="49"/>
    </row>
    <row r="999">
      <c r="D999" s="1" t="s">
        <v>886</v>
      </c>
      <c r="E999" s="1" t="s">
        <v>1</v>
      </c>
      <c r="F999" s="2">
        <v>9.4651011E-21</v>
      </c>
      <c r="G999" s="3">
        <v>5.560406977634756E-21</v>
      </c>
      <c r="H999" s="2">
        <v>3.4194504E-12</v>
      </c>
      <c r="I999" s="3"/>
      <c r="K999" s="47"/>
      <c r="N999" s="119"/>
      <c r="P999" s="47"/>
      <c r="R999" s="118"/>
      <c r="S999" s="49"/>
    </row>
    <row r="1000">
      <c r="D1000" s="1" t="s">
        <v>887</v>
      </c>
      <c r="E1000" s="1" t="s">
        <v>1</v>
      </c>
      <c r="F1000" s="2">
        <v>1.9876287E-10</v>
      </c>
      <c r="G1000" s="3">
        <v>2.627715786178445E-12</v>
      </c>
      <c r="H1000" s="2">
        <v>1.980761E-23</v>
      </c>
      <c r="I1000" s="3"/>
      <c r="K1000" s="47"/>
      <c r="N1000" s="119"/>
      <c r="P1000" s="47"/>
      <c r="R1000" s="118"/>
      <c r="S1000" s="49"/>
    </row>
    <row r="1001">
      <c r="D1001" s="1" t="s">
        <v>888</v>
      </c>
      <c r="E1001" s="1" t="s">
        <v>1</v>
      </c>
      <c r="F1001" s="2">
        <v>1.477163584E-17</v>
      </c>
      <c r="G1001" s="3">
        <v>4.0713021246813604E-17</v>
      </c>
      <c r="H1001" s="2">
        <v>4.048919456E-20</v>
      </c>
      <c r="I1001" s="3"/>
      <c r="K1001" s="47"/>
      <c r="N1001" s="119"/>
      <c r="P1001" s="47"/>
      <c r="R1001" s="118"/>
      <c r="S1001" s="49"/>
    </row>
    <row r="1002">
      <c r="D1002" s="1" t="s">
        <v>889</v>
      </c>
      <c r="E1002" s="1" t="s">
        <v>1</v>
      </c>
      <c r="F1002" s="2">
        <v>3.846599E-11</v>
      </c>
      <c r="G1002" s="3">
        <v>1.417155800719536E-13</v>
      </c>
      <c r="H1002" s="2">
        <v>8.5583346E-15</v>
      </c>
      <c r="I1002" s="3"/>
      <c r="K1002" s="47"/>
      <c r="N1002" s="119"/>
      <c r="P1002" s="47"/>
      <c r="R1002" s="118"/>
      <c r="S1002" s="49"/>
    </row>
    <row r="1003">
      <c r="D1003" s="1" t="s">
        <v>890</v>
      </c>
      <c r="E1003" s="1" t="s">
        <v>1</v>
      </c>
      <c r="F1003" s="2">
        <v>2.1802807E-12</v>
      </c>
      <c r="G1003" s="3">
        <v>6.964749786939264E-13</v>
      </c>
      <c r="H1003" s="2">
        <v>1.6853805E-13</v>
      </c>
      <c r="I1003" s="3"/>
      <c r="K1003" s="47"/>
      <c r="N1003" s="119"/>
      <c r="P1003" s="47"/>
      <c r="R1003" s="118"/>
      <c r="S1003" s="49"/>
    </row>
    <row r="1004">
      <c r="D1004" s="1" t="s">
        <v>891</v>
      </c>
      <c r="E1004" s="1" t="s">
        <v>1</v>
      </c>
      <c r="F1004" s="2">
        <v>1.2246721E-10</v>
      </c>
      <c r="G1004" s="3">
        <v>4.002573257691783E-12</v>
      </c>
      <c r="H1004" s="2">
        <v>1.8578373E-12</v>
      </c>
      <c r="I1004" s="3"/>
      <c r="K1004" s="47"/>
      <c r="N1004" s="119"/>
      <c r="P1004" s="47"/>
      <c r="R1004" s="118"/>
      <c r="S1004" s="49"/>
    </row>
    <row r="1005">
      <c r="D1005" s="1" t="s">
        <v>892</v>
      </c>
      <c r="E1005" s="1" t="s">
        <v>1</v>
      </c>
      <c r="F1005" s="2">
        <v>2.1803178E-12</v>
      </c>
      <c r="G1005" s="3">
        <v>1.029024802586928E-14</v>
      </c>
      <c r="H1005" s="2">
        <v>6.6760137E-14</v>
      </c>
      <c r="I1005" s="3"/>
      <c r="K1005" s="47"/>
      <c r="N1005" s="119"/>
      <c r="P1005" s="47"/>
      <c r="R1005" s="118"/>
      <c r="S1005" s="49"/>
    </row>
    <row r="1006">
      <c r="D1006" s="1" t="s">
        <v>893</v>
      </c>
      <c r="E1006" s="1" t="s">
        <v>1</v>
      </c>
      <c r="F1006" s="2">
        <v>4.4758399E-13</v>
      </c>
      <c r="G1006" s="3">
        <v>1.2236932843172737E-14</v>
      </c>
      <c r="H1006" s="2">
        <v>6.0795585E-15</v>
      </c>
      <c r="I1006" s="3"/>
      <c r="K1006" s="47"/>
      <c r="N1006" s="119"/>
      <c r="P1006" s="47"/>
      <c r="R1006" s="118"/>
      <c r="S1006" s="49"/>
    </row>
    <row r="1007">
      <c r="D1007" s="1" t="s">
        <v>894</v>
      </c>
      <c r="E1007" s="1" t="s">
        <v>1</v>
      </c>
      <c r="F1007" s="2">
        <v>9.5338623E-13</v>
      </c>
      <c r="G1007" s="3">
        <v>1.5727109341506623E-14</v>
      </c>
      <c r="H1007" s="2">
        <v>2.0510344E-15</v>
      </c>
      <c r="I1007" s="3"/>
      <c r="K1007" s="47"/>
      <c r="N1007" s="119"/>
      <c r="P1007" s="47"/>
      <c r="R1007" s="118"/>
      <c r="S1007" s="49"/>
    </row>
    <row r="1008">
      <c r="D1008" s="1" t="s">
        <v>895</v>
      </c>
      <c r="E1008" s="1" t="s">
        <v>1</v>
      </c>
      <c r="F1008" s="2">
        <v>9.4673628E-14</v>
      </c>
      <c r="G1008" s="3">
        <v>3.850867652066861E-15</v>
      </c>
      <c r="H1008" s="2">
        <v>2.0343782E-16</v>
      </c>
      <c r="I1008" s="3"/>
      <c r="K1008" s="47"/>
      <c r="N1008" s="119"/>
      <c r="P1008" s="47"/>
      <c r="R1008" s="118"/>
      <c r="S1008" s="49"/>
    </row>
    <row r="1009">
      <c r="D1009" s="1" t="s">
        <v>896</v>
      </c>
      <c r="E1009" s="1" t="s">
        <v>1</v>
      </c>
      <c r="F1009" s="2">
        <v>5.1620572E-12</v>
      </c>
      <c r="G1009" s="3">
        <v>1.8684367899981795E-14</v>
      </c>
      <c r="H1009" s="2">
        <v>2.2617692E-14</v>
      </c>
      <c r="I1009" s="3"/>
      <c r="K1009" s="47"/>
      <c r="N1009" s="119"/>
      <c r="P1009" s="47"/>
      <c r="R1009" s="118"/>
      <c r="S1009" s="49"/>
    </row>
    <row r="1010">
      <c r="D1010" s="1" t="s">
        <v>897</v>
      </c>
      <c r="E1010" s="1" t="s">
        <v>1</v>
      </c>
      <c r="F1010" s="2">
        <v>8.7492355E-12</v>
      </c>
      <c r="G1010" s="3">
        <v>1.1354511560800801E-13</v>
      </c>
      <c r="H1010" s="2">
        <v>1.4768385E-13</v>
      </c>
      <c r="I1010" s="3"/>
      <c r="K1010" s="47"/>
      <c r="N1010" s="119"/>
      <c r="P1010" s="47"/>
      <c r="R1010" s="118"/>
      <c r="S1010" s="49"/>
    </row>
    <row r="1011">
      <c r="D1011" s="1" t="s">
        <v>898</v>
      </c>
      <c r="E1011" s="1" t="s">
        <v>1</v>
      </c>
      <c r="F1011" s="2">
        <v>9.5843438E-12</v>
      </c>
      <c r="G1011" s="3">
        <v>1.267083583854576E-13</v>
      </c>
      <c r="H1011" s="2">
        <v>1.6488587E-13</v>
      </c>
      <c r="I1011" s="3"/>
      <c r="K1011" s="47"/>
      <c r="N1011" s="119"/>
      <c r="P1011" s="47"/>
      <c r="R1011" s="118"/>
      <c r="S1011" s="49"/>
    </row>
    <row r="1012">
      <c r="D1012" s="1" t="s">
        <v>55</v>
      </c>
      <c r="E1012" s="1" t="s">
        <v>1</v>
      </c>
      <c r="F1012" s="2">
        <v>2.1046934E-11</v>
      </c>
      <c r="G1012" s="3">
        <v>4.098924985389533E-16</v>
      </c>
      <c r="H1012" s="2">
        <v>1.7338429E-15</v>
      </c>
      <c r="I1012" s="3"/>
      <c r="K1012" s="47"/>
      <c r="N1012" s="119"/>
      <c r="P1012" s="47"/>
      <c r="R1012" s="118"/>
      <c r="S1012" s="49"/>
    </row>
    <row r="1013">
      <c r="D1013" s="1" t="s">
        <v>56</v>
      </c>
      <c r="E1013" s="1" t="s">
        <v>1</v>
      </c>
      <c r="F1013" s="2">
        <v>4.501561469E-9</v>
      </c>
      <c r="G1013" s="3">
        <v>1.7186042927961578E-11</v>
      </c>
      <c r="H1013" s="2">
        <v>7.8466648075E-11</v>
      </c>
      <c r="I1013" s="3"/>
      <c r="K1013" s="47"/>
      <c r="N1013" s="119"/>
      <c r="P1013" s="47"/>
      <c r="R1013" s="118"/>
      <c r="S1013" s="49"/>
    </row>
    <row r="1014">
      <c r="D1014" s="1" t="s">
        <v>57</v>
      </c>
      <c r="E1014" s="1" t="s">
        <v>1</v>
      </c>
      <c r="F1014" s="2">
        <v>4.8468381E-8</v>
      </c>
      <c r="G1014" s="3">
        <v>1.8156932356428098E-10</v>
      </c>
      <c r="H1014" s="2">
        <v>8.6234262E-10</v>
      </c>
      <c r="I1014" s="3"/>
      <c r="K1014" s="47"/>
      <c r="N1014" s="119"/>
      <c r="P1014" s="47"/>
      <c r="R1014" s="118"/>
      <c r="S1014" s="49"/>
    </row>
    <row r="1015">
      <c r="D1015" s="1" t="s">
        <v>58</v>
      </c>
      <c r="E1015" s="1" t="s">
        <v>1</v>
      </c>
      <c r="F1015" s="2">
        <v>2.1974962E-7</v>
      </c>
      <c r="G1015" s="3">
        <v>4.191671903404969E-11</v>
      </c>
      <c r="H1015" s="2">
        <v>3.872793369E-10</v>
      </c>
      <c r="I1015" s="3"/>
      <c r="K1015" s="47"/>
      <c r="N1015" s="119"/>
      <c r="P1015" s="47"/>
      <c r="R1015" s="118"/>
      <c r="S1015" s="49"/>
    </row>
    <row r="1016">
      <c r="D1016" s="1" t="s">
        <v>59</v>
      </c>
      <c r="E1016" s="1" t="s">
        <v>1</v>
      </c>
      <c r="F1016" s="2">
        <v>1.734080005464E-9</v>
      </c>
      <c r="G1016" s="3">
        <v>4.2228335713974484E-12</v>
      </c>
      <c r="H1016" s="2">
        <v>1.73123223878E-12</v>
      </c>
      <c r="I1016" s="3"/>
      <c r="K1016" s="47"/>
      <c r="N1016" s="119"/>
      <c r="P1016" s="47"/>
      <c r="R1016" s="118"/>
      <c r="S1016" s="49"/>
    </row>
    <row r="1017">
      <c r="D1017" s="1" t="s">
        <v>60</v>
      </c>
      <c r="E1017" s="1" t="s">
        <v>1</v>
      </c>
      <c r="F1017" s="2">
        <v>4.4582789E-9</v>
      </c>
      <c r="G1017" s="3">
        <v>1.7183594283285888E-11</v>
      </c>
      <c r="H1017" s="2">
        <v>7.8445408E-11</v>
      </c>
      <c r="I1017" s="3"/>
      <c r="K1017" s="47"/>
      <c r="N1017" s="119"/>
      <c r="P1017" s="47"/>
      <c r="R1017" s="118"/>
      <c r="S1017" s="49"/>
    </row>
    <row r="1018">
      <c r="D1018" s="1" t="s">
        <v>61</v>
      </c>
      <c r="E1018" s="1" t="s">
        <v>1</v>
      </c>
      <c r="F1018" s="2">
        <v>9.48902804E-8</v>
      </c>
      <c r="G1018" s="3">
        <v>5.675305870542083E-11</v>
      </c>
      <c r="H1018" s="2">
        <v>1.795353341E-10</v>
      </c>
      <c r="I1018" s="3"/>
      <c r="K1018" s="47"/>
      <c r="N1018" s="119"/>
      <c r="P1018" s="47"/>
      <c r="R1018" s="118"/>
      <c r="S1018" s="49"/>
    </row>
    <row r="1019">
      <c r="D1019" s="1" t="s">
        <v>62</v>
      </c>
      <c r="E1019" s="1" t="s">
        <v>1</v>
      </c>
      <c r="F1019" s="2">
        <v>5.115433442E-8</v>
      </c>
      <c r="G1019" s="3">
        <v>3.0220364345963466E-10</v>
      </c>
      <c r="H1019" s="2">
        <v>4.870730232E-10</v>
      </c>
      <c r="I1019" s="3"/>
      <c r="K1019" s="47"/>
      <c r="N1019" s="119"/>
      <c r="P1019" s="47"/>
      <c r="R1019" s="118"/>
      <c r="S1019" s="49"/>
    </row>
    <row r="1020">
      <c r="D1020" s="1" t="s">
        <v>63</v>
      </c>
      <c r="E1020" s="1" t="s">
        <v>1</v>
      </c>
      <c r="F1020" s="2">
        <v>1.2967756E-11</v>
      </c>
      <c r="G1020" s="3">
        <v>2.6384366341195007E-16</v>
      </c>
      <c r="H1020" s="2">
        <v>1.1312853E-15</v>
      </c>
      <c r="I1020" s="3"/>
      <c r="K1020" s="47"/>
      <c r="N1020" s="119"/>
      <c r="P1020" s="47"/>
      <c r="R1020" s="118"/>
      <c r="S1020" s="49"/>
    </row>
    <row r="1021">
      <c r="D1021" s="1" t="s">
        <v>64</v>
      </c>
      <c r="E1021" s="1" t="s">
        <v>1</v>
      </c>
      <c r="F1021" s="2">
        <v>8.88412798000306E-7</v>
      </c>
      <c r="G1021" s="3">
        <v>7.56745672319953E-10</v>
      </c>
      <c r="H1021" s="2">
        <v>1.12026596000001E-9</v>
      </c>
      <c r="I1021" s="3"/>
      <c r="K1021" s="47"/>
      <c r="N1021" s="119"/>
      <c r="P1021" s="47"/>
      <c r="R1021" s="118"/>
      <c r="S1021" s="49"/>
    </row>
    <row r="1022">
      <c r="D1022" s="1" t="s">
        <v>65</v>
      </c>
      <c r="E1022" s="1" t="s">
        <v>1</v>
      </c>
      <c r="F1022" s="2">
        <v>4.1261042E-9</v>
      </c>
      <c r="G1022" s="3">
        <v>8.395025706568225E-14</v>
      </c>
      <c r="H1022" s="2">
        <v>3.5995441E-13</v>
      </c>
      <c r="I1022" s="3"/>
      <c r="K1022" s="47"/>
      <c r="N1022" s="119"/>
      <c r="P1022" s="47"/>
      <c r="R1022" s="118"/>
      <c r="S1022" s="49"/>
    </row>
    <row r="1023">
      <c r="D1023" s="1" t="s">
        <v>899</v>
      </c>
      <c r="E1023" s="1" t="s">
        <v>10</v>
      </c>
      <c r="F1023" s="3">
        <v>0.0013225945</v>
      </c>
      <c r="G1023" s="3">
        <v>4.231286472444912E-6</v>
      </c>
      <c r="H1023" s="2">
        <v>2.2143597E-5</v>
      </c>
      <c r="I1023" s="3"/>
      <c r="K1023" s="47"/>
      <c r="N1023" s="119"/>
      <c r="P1023" s="47"/>
      <c r="R1023" s="118"/>
      <c r="S1023" s="49"/>
    </row>
    <row r="1024">
      <c r="D1024" s="1" t="s">
        <v>900</v>
      </c>
      <c r="E1024" s="1" t="s">
        <v>10</v>
      </c>
      <c r="F1024" s="3">
        <v>0.0011875626</v>
      </c>
      <c r="G1024" s="3">
        <v>1.145945690424192E-4</v>
      </c>
      <c r="H1024" s="2">
        <v>1.126151E-5</v>
      </c>
      <c r="I1024" s="3"/>
      <c r="K1024" s="47"/>
      <c r="N1024" s="119"/>
      <c r="P1024" s="47"/>
      <c r="R1024" s="118"/>
      <c r="S1024" s="49"/>
    </row>
    <row r="1025">
      <c r="D1025" s="1" t="s">
        <v>901</v>
      </c>
      <c r="E1025" s="1" t="s">
        <v>10</v>
      </c>
      <c r="F1025" s="3">
        <v>5.9005484</v>
      </c>
      <c r="G1025" s="3">
        <v>0.021143990317004063</v>
      </c>
      <c r="H1025" s="3">
        <v>0.10657615</v>
      </c>
      <c r="I1025" s="3"/>
      <c r="K1025" s="47"/>
      <c r="N1025" s="119"/>
      <c r="P1025" s="47"/>
      <c r="R1025" s="118"/>
      <c r="S1025" s="49"/>
    </row>
    <row r="1026">
      <c r="D1026" s="1" t="s">
        <v>902</v>
      </c>
      <c r="E1026" s="1" t="s">
        <v>10</v>
      </c>
      <c r="F1026" s="3">
        <v>0.025275952</v>
      </c>
      <c r="G1026" s="3">
        <v>5.58823909893576E-4</v>
      </c>
      <c r="H1026" s="3">
        <v>3.989924E-4</v>
      </c>
      <c r="I1026" s="3"/>
      <c r="K1026" s="47"/>
      <c r="N1026" s="119"/>
      <c r="P1026" s="47"/>
      <c r="R1026" s="118"/>
      <c r="S1026" s="49"/>
    </row>
    <row r="1027">
      <c r="D1027" s="1" t="s">
        <v>903</v>
      </c>
      <c r="E1027" s="1" t="s">
        <v>10</v>
      </c>
      <c r="F1027" s="3">
        <v>0.273809590693</v>
      </c>
      <c r="G1027" s="3">
        <v>0.0028472665485578114</v>
      </c>
      <c r="H1027" s="3">
        <v>0.00348379993555</v>
      </c>
      <c r="I1027" s="3"/>
      <c r="K1027" s="47"/>
      <c r="N1027" s="119"/>
      <c r="P1027" s="47"/>
      <c r="R1027" s="118"/>
      <c r="S1027" s="49"/>
    </row>
    <row r="1028">
      <c r="D1028" s="1" t="s">
        <v>904</v>
      </c>
      <c r="E1028" s="1" t="s">
        <v>10</v>
      </c>
      <c r="F1028" s="3">
        <v>0.038413728</v>
      </c>
      <c r="G1028" s="3">
        <v>0.009153342739896191</v>
      </c>
      <c r="H1028" s="3">
        <v>3.7789743E-4</v>
      </c>
      <c r="I1028" s="3"/>
      <c r="K1028" s="47"/>
      <c r="N1028" s="119"/>
      <c r="P1028" s="47"/>
      <c r="R1028" s="118"/>
      <c r="S1028" s="49"/>
    </row>
    <row r="1029">
      <c r="D1029" s="1" t="s">
        <v>905</v>
      </c>
      <c r="E1029" s="1" t="s">
        <v>10</v>
      </c>
      <c r="F1029" s="3">
        <v>0.66277134</v>
      </c>
      <c r="G1029" s="3">
        <v>0.1578207435313325</v>
      </c>
      <c r="H1029" s="3">
        <v>0.0065225154</v>
      </c>
      <c r="I1029" s="3"/>
      <c r="K1029" s="47"/>
      <c r="N1029" s="119"/>
      <c r="P1029" s="47"/>
      <c r="R1029" s="118"/>
      <c r="S1029" s="49"/>
    </row>
    <row r="1030">
      <c r="D1030" s="1" t="s">
        <v>906</v>
      </c>
      <c r="E1030" s="1" t="s">
        <v>10</v>
      </c>
      <c r="F1030" s="3">
        <v>0.14674723</v>
      </c>
      <c r="G1030" s="3">
        <v>0.019052037027383808</v>
      </c>
      <c r="H1030" s="3">
        <v>0.0014052213</v>
      </c>
      <c r="I1030" s="3"/>
      <c r="K1030" s="47"/>
      <c r="N1030" s="119"/>
      <c r="P1030" s="47"/>
      <c r="R1030" s="118"/>
      <c r="S1030" s="49"/>
    </row>
    <row r="1031">
      <c r="D1031" s="1" t="s">
        <v>907</v>
      </c>
      <c r="E1031" s="1" t="s">
        <v>10</v>
      </c>
      <c r="F1031" s="3">
        <v>17.48471621133</v>
      </c>
      <c r="G1031" s="3">
        <v>0.31424600149525184</v>
      </c>
      <c r="H1031" s="3">
        <v>0.0057648242036</v>
      </c>
      <c r="I1031" s="3"/>
      <c r="K1031" s="47"/>
      <c r="N1031" s="119"/>
      <c r="P1031" s="47"/>
      <c r="R1031" s="118"/>
      <c r="S1031" s="49"/>
    </row>
    <row r="1032">
      <c r="D1032" s="1" t="s">
        <v>908</v>
      </c>
      <c r="E1032" s="1" t="s">
        <v>10</v>
      </c>
      <c r="F1032" s="3">
        <v>0.40093348538</v>
      </c>
      <c r="G1032" s="3">
        <v>0.0016999726333271237</v>
      </c>
      <c r="H1032" s="3">
        <v>0.3030402844403</v>
      </c>
      <c r="I1032" s="3"/>
      <c r="K1032" s="47"/>
      <c r="N1032" s="119"/>
      <c r="P1032" s="47"/>
      <c r="R1032" s="118"/>
      <c r="S1032" s="49"/>
    </row>
    <row r="1033">
      <c r="D1033" s="1" t="s">
        <v>909</v>
      </c>
      <c r="E1033" s="1" t="s">
        <v>10</v>
      </c>
      <c r="F1033" s="3">
        <v>0.076827457</v>
      </c>
      <c r="G1033" s="3">
        <v>0.01830668605786032</v>
      </c>
      <c r="H1033" s="3">
        <v>7.5579486E-4</v>
      </c>
      <c r="I1033" s="3"/>
      <c r="K1033" s="47"/>
      <c r="N1033" s="119"/>
      <c r="P1033" s="47"/>
      <c r="R1033" s="118"/>
      <c r="S1033" s="49"/>
    </row>
    <row r="1034">
      <c r="D1034" s="1" t="s">
        <v>910</v>
      </c>
      <c r="E1034" s="1" t="s">
        <v>10</v>
      </c>
      <c r="F1034" s="3">
        <v>1.75077176</v>
      </c>
      <c r="G1034" s="3">
        <v>0.3182989270443058</v>
      </c>
      <c r="H1034" s="3">
        <v>0.0018552922618</v>
      </c>
      <c r="I1034" s="3"/>
      <c r="K1034" s="47"/>
      <c r="N1034" s="119"/>
      <c r="P1034" s="47"/>
      <c r="R1034" s="118"/>
      <c r="S1034" s="49"/>
    </row>
    <row r="1035">
      <c r="D1035" s="1" t="s">
        <v>911</v>
      </c>
      <c r="E1035" s="1" t="s">
        <v>10</v>
      </c>
      <c r="F1035" s="3">
        <v>0.24487545999</v>
      </c>
      <c r="G1035" s="3">
        <v>0.0021814505830100206</v>
      </c>
      <c r="H1035" s="3">
        <v>0.0202294117</v>
      </c>
      <c r="I1035" s="3"/>
      <c r="K1035" s="47"/>
      <c r="N1035" s="119"/>
      <c r="P1035" s="47"/>
      <c r="R1035" s="118"/>
      <c r="S1035" s="49"/>
    </row>
    <row r="1036">
      <c r="D1036" s="1" t="s">
        <v>912</v>
      </c>
      <c r="E1036" s="1" t="s">
        <v>10</v>
      </c>
      <c r="F1036" s="3">
        <v>9.1209663825</v>
      </c>
      <c r="G1036" s="3">
        <v>0.025807458096184815</v>
      </c>
      <c r="H1036" s="3">
        <v>0.136704298844</v>
      </c>
      <c r="I1036" s="3"/>
      <c r="K1036" s="47"/>
      <c r="N1036" s="119"/>
      <c r="P1036" s="47"/>
      <c r="R1036" s="118"/>
      <c r="S1036" s="49"/>
    </row>
    <row r="1037">
      <c r="D1037" s="1" t="s">
        <v>913</v>
      </c>
      <c r="E1037" s="1" t="s">
        <v>10</v>
      </c>
      <c r="F1037" s="3">
        <v>6151.3368300192</v>
      </c>
      <c r="G1037" s="3">
        <v>25.18011906519182</v>
      </c>
      <c r="H1037" s="3">
        <v>109.499928035322</v>
      </c>
      <c r="I1037" s="3"/>
      <c r="K1037" s="47"/>
      <c r="N1037" s="119"/>
      <c r="P1037" s="47"/>
      <c r="R1037" s="118"/>
      <c r="S1037" s="49"/>
    </row>
    <row r="1038">
      <c r="D1038" s="1" t="s">
        <v>914</v>
      </c>
      <c r="E1038" s="1" t="s">
        <v>10</v>
      </c>
      <c r="F1038" s="3">
        <v>219195.63</v>
      </c>
      <c r="G1038" s="3">
        <v>814.4778362870017</v>
      </c>
      <c r="H1038" s="3">
        <v>3911.7647</v>
      </c>
      <c r="I1038" s="3"/>
      <c r="K1038" s="47"/>
      <c r="N1038" s="119"/>
      <c r="P1038" s="47"/>
      <c r="R1038" s="118"/>
      <c r="S1038" s="49"/>
    </row>
    <row r="1039">
      <c r="D1039" s="1" t="s">
        <v>915</v>
      </c>
      <c r="E1039" s="1" t="s">
        <v>1</v>
      </c>
      <c r="F1039" s="2">
        <v>3.2203048E-11</v>
      </c>
      <c r="G1039" s="3">
        <v>6.653139375698784E-10</v>
      </c>
      <c r="H1039" s="2">
        <v>1.1282683E-15</v>
      </c>
      <c r="I1039" s="3"/>
      <c r="K1039" s="47"/>
      <c r="N1039" s="119"/>
      <c r="P1039" s="47"/>
      <c r="R1039" s="118"/>
      <c r="S1039" s="49"/>
    </row>
    <row r="1040">
      <c r="D1040" s="1" t="s">
        <v>916</v>
      </c>
      <c r="E1040" s="1" t="s">
        <v>1</v>
      </c>
      <c r="F1040" s="2">
        <v>7.6827457E-9</v>
      </c>
      <c r="G1040" s="3">
        <v>1.830668605786032E-9</v>
      </c>
      <c r="H1040" s="2">
        <v>7.5579486E-11</v>
      </c>
      <c r="I1040" s="3"/>
      <c r="K1040" s="47"/>
      <c r="N1040" s="119"/>
      <c r="P1040" s="47"/>
      <c r="R1040" s="118"/>
      <c r="S1040" s="49"/>
    </row>
    <row r="1041">
      <c r="D1041" s="1" t="s">
        <v>917</v>
      </c>
      <c r="E1041" s="1" t="s">
        <v>1</v>
      </c>
      <c r="F1041" s="2">
        <v>1.3255427E-7</v>
      </c>
      <c r="G1041" s="3">
        <v>3.15641487062665E-8</v>
      </c>
      <c r="H1041" s="2">
        <v>1.3045031E-9</v>
      </c>
      <c r="I1041" s="3"/>
      <c r="K1041" s="47"/>
      <c r="N1041" s="119"/>
      <c r="P1041" s="47"/>
      <c r="R1041" s="118"/>
      <c r="S1041" s="49"/>
    </row>
    <row r="1042">
      <c r="D1042" s="1" t="s">
        <v>918</v>
      </c>
      <c r="E1042" s="1" t="s">
        <v>10</v>
      </c>
      <c r="F1042" s="2">
        <v>7.4952865E-5</v>
      </c>
      <c r="G1042" s="3">
        <v>2.8498561950788736E-7</v>
      </c>
      <c r="H1042" s="2">
        <v>1.3642334E-6</v>
      </c>
      <c r="I1042" s="3"/>
      <c r="K1042" s="47"/>
      <c r="N1042" s="119"/>
      <c r="P1042" s="47"/>
      <c r="R1042" s="118"/>
      <c r="S1042" s="49"/>
    </row>
    <row r="1043">
      <c r="D1043" s="1" t="s">
        <v>919</v>
      </c>
      <c r="E1043" s="1" t="s">
        <v>10</v>
      </c>
      <c r="F1043" s="2">
        <v>3.993339E-8</v>
      </c>
      <c r="G1043" s="3">
        <v>1.704840384736531E-10</v>
      </c>
      <c r="H1043" s="2">
        <v>7.312642E-10</v>
      </c>
      <c r="I1043" s="3"/>
      <c r="K1043" s="47"/>
      <c r="N1043" s="119"/>
      <c r="P1043" s="47"/>
      <c r="R1043" s="118"/>
      <c r="S1043" s="49"/>
    </row>
    <row r="1044">
      <c r="D1044" s="1" t="s">
        <v>920</v>
      </c>
      <c r="E1044" s="1" t="s">
        <v>1</v>
      </c>
      <c r="F1044" s="2">
        <v>2.1028777E-5</v>
      </c>
      <c r="G1044" s="3">
        <v>2.5400095847247167E-8</v>
      </c>
      <c r="H1044" s="2">
        <v>7.91043747E-9</v>
      </c>
      <c r="I1044" s="3"/>
      <c r="K1044" s="47"/>
      <c r="N1044" s="119"/>
      <c r="P1044" s="47"/>
      <c r="R1044" s="118"/>
      <c r="S1044" s="49"/>
    </row>
    <row r="1045">
      <c r="D1045" s="1" t="s">
        <v>921</v>
      </c>
      <c r="E1045" s="1" t="s">
        <v>1</v>
      </c>
      <c r="F1045" s="2">
        <v>6.06047305E-7</v>
      </c>
      <c r="G1045" s="3">
        <v>1.8142885710230853E-9</v>
      </c>
      <c r="H1045" s="2">
        <v>1.1537446E-7</v>
      </c>
      <c r="I1045" s="3"/>
      <c r="K1045" s="47"/>
      <c r="N1045" s="119"/>
      <c r="P1045" s="47"/>
      <c r="R1045" s="118"/>
      <c r="S1045" s="49"/>
    </row>
    <row r="1046">
      <c r="D1046" s="1" t="s">
        <v>922</v>
      </c>
      <c r="E1046" s="1" t="s">
        <v>1</v>
      </c>
      <c r="F1046" s="2">
        <v>2.0503502E-8</v>
      </c>
      <c r="G1046" s="3">
        <v>7.618604163552672E-11</v>
      </c>
      <c r="H1046" s="2">
        <v>3.6590544E-10</v>
      </c>
      <c r="I1046" s="3"/>
      <c r="K1046" s="47"/>
      <c r="N1046" s="119"/>
      <c r="P1046" s="47"/>
      <c r="R1046" s="118"/>
      <c r="S1046" s="49"/>
    </row>
    <row r="1047">
      <c r="D1047" s="1" t="s">
        <v>923</v>
      </c>
      <c r="E1047" s="1" t="s">
        <v>1</v>
      </c>
      <c r="F1047" s="2">
        <v>2.81750751544E-9</v>
      </c>
      <c r="G1047" s="3">
        <v>3.695389301763741E-11</v>
      </c>
      <c r="H1047" s="2">
        <v>7.3525490631E-12</v>
      </c>
      <c r="I1047" s="3"/>
      <c r="K1047" s="47"/>
      <c r="N1047" s="119"/>
      <c r="P1047" s="47"/>
      <c r="R1047" s="118"/>
      <c r="S1047" s="49"/>
    </row>
    <row r="1048">
      <c r="D1048" s="1" t="s">
        <v>924</v>
      </c>
      <c r="E1048" s="1" t="s">
        <v>1</v>
      </c>
      <c r="F1048" s="2">
        <v>8.2796228981E-7</v>
      </c>
      <c r="G1048" s="3">
        <v>1.9300156028993894E-9</v>
      </c>
      <c r="H1048" s="2">
        <v>3.8597547E-11</v>
      </c>
      <c r="I1048" s="3"/>
      <c r="K1048" s="47"/>
      <c r="N1048" s="119"/>
      <c r="P1048" s="47"/>
      <c r="R1048" s="118"/>
      <c r="S1048" s="49"/>
    </row>
    <row r="1049">
      <c r="D1049" s="1" t="s">
        <v>925</v>
      </c>
      <c r="E1049" s="1" t="s">
        <v>1</v>
      </c>
      <c r="F1049" s="2">
        <v>3.7638223E-9</v>
      </c>
      <c r="G1049" s="3">
        <v>3.127919358562291E-11</v>
      </c>
      <c r="H1049" s="2">
        <v>1.6053637E-11</v>
      </c>
      <c r="I1049" s="3"/>
      <c r="K1049" s="47"/>
      <c r="N1049" s="119"/>
      <c r="P1049" s="47"/>
      <c r="R1049" s="118"/>
      <c r="S1049" s="49"/>
    </row>
    <row r="1050">
      <c r="D1050" s="1" t="s">
        <v>926</v>
      </c>
      <c r="E1050" s="1" t="s">
        <v>1</v>
      </c>
      <c r="F1050" s="2">
        <v>1.5023256E-9</v>
      </c>
      <c r="G1050" s="3">
        <v>4.335191062374058E-10</v>
      </c>
      <c r="H1050" s="2">
        <v>1.16808933457E-7</v>
      </c>
      <c r="I1050" s="3"/>
      <c r="K1050" s="47"/>
      <c r="N1050" s="119"/>
      <c r="P1050" s="47"/>
      <c r="R1050" s="118"/>
      <c r="S1050" s="49"/>
    </row>
    <row r="1051">
      <c r="D1051" s="1" t="s">
        <v>927</v>
      </c>
      <c r="E1051" s="1" t="s">
        <v>1</v>
      </c>
      <c r="F1051" s="2">
        <v>2.8642297E-9</v>
      </c>
      <c r="G1051" s="3">
        <v>1.0642783334706817E-11</v>
      </c>
      <c r="H1051" s="2">
        <v>5.1115035E-11</v>
      </c>
      <c r="I1051" s="3"/>
      <c r="K1051" s="47"/>
      <c r="N1051" s="119"/>
      <c r="P1051" s="47"/>
      <c r="R1051" s="118"/>
      <c r="S1051" s="49"/>
    </row>
    <row r="1052">
      <c r="D1052" s="1" t="s">
        <v>928</v>
      </c>
      <c r="E1052" s="1" t="s">
        <v>1</v>
      </c>
      <c r="F1052" s="2">
        <v>9.86783513346349E-7</v>
      </c>
      <c r="G1052" s="3">
        <v>3.973151031104064E-9</v>
      </c>
      <c r="H1052" s="2">
        <v>1.15841306946128E-8</v>
      </c>
      <c r="I1052" s="3"/>
      <c r="K1052" s="47"/>
      <c r="N1052" s="119"/>
      <c r="P1052" s="47"/>
      <c r="R1052" s="118"/>
      <c r="S1052" s="49"/>
    </row>
    <row r="1053">
      <c r="D1053" s="1" t="s">
        <v>929</v>
      </c>
      <c r="E1053" s="1" t="s">
        <v>1</v>
      </c>
      <c r="F1053" s="2">
        <v>3.7054039E-5</v>
      </c>
      <c r="G1053" s="3">
        <v>2.9047734004871906E-8</v>
      </c>
      <c r="H1053" s="2">
        <v>3.8861094E-7</v>
      </c>
      <c r="I1053" s="3"/>
      <c r="K1053" s="47"/>
      <c r="N1053" s="119"/>
      <c r="P1053" s="47"/>
      <c r="R1053" s="118"/>
      <c r="S1053" s="49"/>
    </row>
    <row r="1054">
      <c r="D1054" s="1" t="s">
        <v>930</v>
      </c>
      <c r="E1054" s="1" t="s">
        <v>1</v>
      </c>
      <c r="F1054" s="2">
        <v>1.1110896E-11</v>
      </c>
      <c r="G1054" s="3">
        <v>4.0216538350893026E-14</v>
      </c>
      <c r="H1054" s="2">
        <v>4.8682689E-14</v>
      </c>
      <c r="I1054" s="3"/>
      <c r="K1054" s="47"/>
      <c r="N1054" s="119"/>
      <c r="P1054" s="47"/>
      <c r="R1054" s="118"/>
      <c r="S1054" s="49"/>
    </row>
    <row r="1055">
      <c r="D1055" s="1" t="s">
        <v>931</v>
      </c>
      <c r="E1055" s="1" t="s">
        <v>1</v>
      </c>
      <c r="F1055" s="2">
        <v>4.3690149E-11</v>
      </c>
      <c r="G1055" s="3">
        <v>5.73027825253489E-13</v>
      </c>
      <c r="H1055" s="2">
        <v>7.4552593E-13</v>
      </c>
      <c r="I1055" s="3"/>
      <c r="K1055" s="47"/>
      <c r="N1055" s="119"/>
      <c r="P1055" s="47"/>
      <c r="R1055" s="118"/>
      <c r="S1055" s="49"/>
    </row>
    <row r="1056">
      <c r="D1056" s="1" t="s">
        <v>932</v>
      </c>
      <c r="E1056" s="1" t="s">
        <v>1</v>
      </c>
      <c r="F1056" s="2">
        <v>1.2138735E-9</v>
      </c>
      <c r="G1056" s="3">
        <v>6.272082194899009E-11</v>
      </c>
      <c r="H1056" s="2">
        <v>1.139481E-11</v>
      </c>
      <c r="I1056" s="3"/>
      <c r="K1056" s="47"/>
      <c r="N1056" s="119"/>
      <c r="P1056" s="47"/>
      <c r="R1056" s="118"/>
      <c r="S1056" s="49"/>
    </row>
    <row r="1057">
      <c r="D1057" s="1" t="s">
        <v>933</v>
      </c>
      <c r="E1057" s="1" t="s">
        <v>1</v>
      </c>
      <c r="F1057" s="3">
        <v>2.9226669E-4</v>
      </c>
      <c r="G1057" s="3">
        <v>5.631497078722512E-7</v>
      </c>
      <c r="H1057" s="2">
        <v>1.43197188E-8</v>
      </c>
      <c r="I1057" s="3"/>
      <c r="K1057" s="47"/>
      <c r="N1057" s="119"/>
      <c r="P1057" s="47"/>
      <c r="R1057" s="118"/>
      <c r="S1057" s="49"/>
    </row>
    <row r="1058">
      <c r="D1058" s="1" t="s">
        <v>934</v>
      </c>
      <c r="E1058" s="1" t="s">
        <v>1</v>
      </c>
      <c r="F1058" s="2">
        <v>1.27583933E-6</v>
      </c>
      <c r="G1058" s="3">
        <v>1.698189853025292E-7</v>
      </c>
      <c r="H1058" s="2">
        <v>2.8724652E-11</v>
      </c>
      <c r="I1058" s="3"/>
      <c r="K1058" s="47"/>
      <c r="N1058" s="119"/>
      <c r="P1058" s="47"/>
      <c r="R1058" s="118"/>
      <c r="S1058" s="49"/>
    </row>
    <row r="1059">
      <c r="D1059" s="1" t="s">
        <v>935</v>
      </c>
      <c r="E1059" s="1" t="s">
        <v>1</v>
      </c>
      <c r="F1059" s="2">
        <v>2.2895345E-9</v>
      </c>
      <c r="G1059" s="3">
        <v>2.867587677527357E-10</v>
      </c>
      <c r="H1059" s="2">
        <v>2.687497E-6</v>
      </c>
      <c r="I1059" s="3"/>
      <c r="K1059" s="47"/>
      <c r="N1059" s="119"/>
      <c r="P1059" s="47"/>
      <c r="R1059" s="118"/>
      <c r="S1059" s="49"/>
    </row>
    <row r="1060">
      <c r="D1060" s="1" t="s">
        <v>936</v>
      </c>
      <c r="E1060" s="1" t="s">
        <v>1</v>
      </c>
      <c r="F1060" s="2">
        <v>2.0869723E-5</v>
      </c>
      <c r="G1060" s="3">
        <v>9.36141424698384E-7</v>
      </c>
      <c r="H1060" s="2">
        <v>2.861468E-7</v>
      </c>
      <c r="I1060" s="3"/>
      <c r="K1060" s="47"/>
      <c r="N1060" s="119"/>
      <c r="P1060" s="47"/>
      <c r="R1060" s="118"/>
      <c r="S1060" s="49"/>
    </row>
    <row r="1061">
      <c r="D1061" s="1" t="s">
        <v>937</v>
      </c>
      <c r="E1061" s="1" t="s">
        <v>1</v>
      </c>
      <c r="F1061" s="2">
        <v>1.2755996E-6</v>
      </c>
      <c r="G1061" s="3">
        <v>4.73981873203706E-9</v>
      </c>
      <c r="H1061" s="2">
        <v>2.2764346E-8</v>
      </c>
      <c r="I1061" s="3"/>
      <c r="K1061" s="47"/>
      <c r="N1061" s="119"/>
      <c r="P1061" s="47"/>
      <c r="R1061" s="118"/>
      <c r="S1061" s="49"/>
    </row>
    <row r="1062">
      <c r="D1062" s="1" t="s">
        <v>938</v>
      </c>
      <c r="E1062" s="1" t="s">
        <v>1</v>
      </c>
      <c r="F1062" s="3">
        <v>0.11253757</v>
      </c>
      <c r="G1062" s="3">
        <v>1.692170465135664E-4</v>
      </c>
      <c r="H1062" s="3">
        <v>8.7314191E-4</v>
      </c>
      <c r="I1062" s="3"/>
      <c r="K1062" s="47"/>
      <c r="N1062" s="119"/>
      <c r="P1062" s="47"/>
      <c r="R1062" s="118"/>
      <c r="S1062" s="49"/>
    </row>
    <row r="1063">
      <c r="D1063" s="1" t="s">
        <v>66</v>
      </c>
      <c r="E1063" s="1" t="s">
        <v>1</v>
      </c>
      <c r="F1063" s="2">
        <v>5.17002958E-5</v>
      </c>
      <c r="G1063" s="3">
        <v>4.89183568563038E-7</v>
      </c>
      <c r="H1063" s="2">
        <v>1.165386368E-7</v>
      </c>
      <c r="I1063" s="3"/>
      <c r="K1063" s="47"/>
      <c r="N1063" s="119"/>
      <c r="P1063" s="47"/>
      <c r="R1063" s="118"/>
      <c r="S1063" s="49"/>
    </row>
    <row r="1064">
      <c r="D1064" s="1" t="s">
        <v>939</v>
      </c>
      <c r="E1064" s="1" t="s">
        <v>1</v>
      </c>
      <c r="F1064" s="2">
        <v>1.4549431E-13</v>
      </c>
      <c r="G1064" s="3">
        <v>5.918008647283776E-15</v>
      </c>
      <c r="H1064" s="2">
        <v>3.1264297E-16</v>
      </c>
      <c r="I1064" s="3"/>
      <c r="K1064" s="47"/>
      <c r="N1064" s="119"/>
      <c r="P1064" s="47"/>
      <c r="R1064" s="118"/>
      <c r="S1064" s="49"/>
    </row>
    <row r="1065">
      <c r="D1065" s="1" t="s">
        <v>940</v>
      </c>
      <c r="E1065" s="1" t="s">
        <v>1</v>
      </c>
      <c r="F1065" s="2">
        <v>5.013849515E-7</v>
      </c>
      <c r="G1065" s="3">
        <v>5.735411909125144E-9</v>
      </c>
      <c r="H1065" s="2">
        <v>1.0724934947E-8</v>
      </c>
      <c r="I1065" s="3"/>
      <c r="K1065" s="47"/>
      <c r="N1065" s="119"/>
      <c r="P1065" s="47"/>
      <c r="R1065" s="118"/>
      <c r="S1065" s="49"/>
    </row>
    <row r="1066">
      <c r="D1066" s="1" t="s">
        <v>941</v>
      </c>
      <c r="E1066" s="1" t="s">
        <v>1</v>
      </c>
      <c r="F1066" s="2">
        <v>1.8865867E-11</v>
      </c>
      <c r="G1066" s="3">
        <v>1.5678452785265568E-13</v>
      </c>
      <c r="H1066" s="2">
        <v>1.934672E-13</v>
      </c>
      <c r="I1066" s="3"/>
      <c r="K1066" s="47"/>
      <c r="N1066" s="119"/>
      <c r="P1066" s="47"/>
      <c r="R1066" s="118"/>
      <c r="S1066" s="49"/>
    </row>
    <row r="1067">
      <c r="D1067" s="1" t="s">
        <v>942</v>
      </c>
      <c r="E1067" s="1" t="s">
        <v>1</v>
      </c>
      <c r="F1067" s="2">
        <v>4.6096474E-10</v>
      </c>
      <c r="G1067" s="3">
        <v>1.0984011634716193E-10</v>
      </c>
      <c r="H1067" s="2">
        <v>4.5347692E-12</v>
      </c>
      <c r="I1067" s="3"/>
      <c r="K1067" s="47"/>
      <c r="N1067" s="119"/>
      <c r="P1067" s="47"/>
      <c r="R1067" s="118"/>
      <c r="S1067" s="49"/>
    </row>
    <row r="1068">
      <c r="D1068" s="1" t="s">
        <v>943</v>
      </c>
      <c r="E1068" s="1" t="s">
        <v>1</v>
      </c>
      <c r="F1068" s="2">
        <v>7.0148511E-5</v>
      </c>
      <c r="G1068" s="3">
        <v>8.174237282956512E-10</v>
      </c>
      <c r="H1068" s="2">
        <v>1.5306579E-11</v>
      </c>
      <c r="I1068" s="3"/>
      <c r="K1068" s="47"/>
      <c r="N1068" s="119"/>
      <c r="P1068" s="47"/>
      <c r="R1068" s="118"/>
      <c r="S1068" s="49"/>
    </row>
    <row r="1069">
      <c r="D1069" s="1" t="s">
        <v>944</v>
      </c>
      <c r="E1069" s="1" t="s">
        <v>1</v>
      </c>
      <c r="F1069" s="2">
        <v>1.6770473E-18</v>
      </c>
      <c r="G1069" s="3">
        <v>1.5024909987269666E-20</v>
      </c>
      <c r="H1069" s="2">
        <v>1.4597067E-20</v>
      </c>
      <c r="I1069" s="3"/>
      <c r="K1069" s="47"/>
      <c r="N1069" s="119"/>
      <c r="P1069" s="47"/>
      <c r="R1069" s="118"/>
      <c r="S1069" s="49"/>
    </row>
    <row r="1070">
      <c r="D1070" s="1" t="s">
        <v>945</v>
      </c>
      <c r="E1070" s="1" t="s">
        <v>1</v>
      </c>
      <c r="F1070" s="2">
        <v>8.5770375E-10</v>
      </c>
      <c r="G1070" s="3">
        <v>3.1870192323283297E-12</v>
      </c>
      <c r="H1070" s="2">
        <v>7.0586163E-5</v>
      </c>
      <c r="I1070" s="3"/>
      <c r="K1070" s="47"/>
      <c r="N1070" s="119"/>
      <c r="P1070" s="47"/>
      <c r="R1070" s="118"/>
      <c r="S1070" s="49"/>
    </row>
    <row r="1071">
      <c r="D1071" s="1" t="s">
        <v>946</v>
      </c>
      <c r="E1071" s="1" t="s">
        <v>1</v>
      </c>
      <c r="F1071" s="2">
        <v>1.45209224E-10</v>
      </c>
      <c r="G1071" s="3">
        <v>1.4491313164426908E-12</v>
      </c>
      <c r="H1071" s="2">
        <v>4.49092246E-13</v>
      </c>
      <c r="I1071" s="3"/>
      <c r="K1071" s="47"/>
      <c r="N1071" s="119"/>
      <c r="P1071" s="47"/>
      <c r="R1071" s="118"/>
      <c r="S1071" s="49"/>
    </row>
    <row r="1072">
      <c r="D1072" s="1" t="s">
        <v>947</v>
      </c>
      <c r="E1072" s="1" t="s">
        <v>10</v>
      </c>
      <c r="F1072" s="3">
        <v>0.13813815</v>
      </c>
      <c r="G1072" s="3">
        <v>5.842329149238528E-4</v>
      </c>
      <c r="H1072" s="3">
        <v>0.0025219504</v>
      </c>
      <c r="I1072" s="3"/>
      <c r="K1072" s="47"/>
      <c r="N1072" s="119"/>
      <c r="P1072" s="47"/>
      <c r="R1072" s="118"/>
      <c r="S1072" s="49"/>
    </row>
    <row r="1073">
      <c r="D1073" s="1" t="s">
        <v>948</v>
      </c>
      <c r="E1073" s="1" t="s">
        <v>10</v>
      </c>
      <c r="F1073" s="2">
        <v>7.9283046E-7</v>
      </c>
      <c r="G1073" s="3">
        <v>3.0003309206476705E-9</v>
      </c>
      <c r="H1073" s="2">
        <v>1.4427115E-8</v>
      </c>
      <c r="I1073" s="3"/>
      <c r="K1073" s="47"/>
      <c r="N1073" s="119"/>
      <c r="P1073" s="47"/>
      <c r="R1073" s="118"/>
      <c r="S1073" s="49"/>
    </row>
    <row r="1074">
      <c r="D1074" s="1" t="s">
        <v>949</v>
      </c>
      <c r="E1074" s="1" t="s">
        <v>1</v>
      </c>
      <c r="F1074" s="2">
        <v>6.5048391E-10</v>
      </c>
      <c r="G1074" s="3">
        <v>1.3438976558378112E-8</v>
      </c>
      <c r="H1074" s="2">
        <v>2.2790401E-14</v>
      </c>
      <c r="I1074" s="3"/>
      <c r="K1074" s="47"/>
      <c r="N1074" s="119"/>
      <c r="P1074" s="47"/>
      <c r="R1074" s="118"/>
      <c r="S1074" s="49"/>
    </row>
    <row r="1075">
      <c r="D1075" s="1" t="s">
        <v>950</v>
      </c>
      <c r="E1075" s="1" t="s">
        <v>1</v>
      </c>
      <c r="F1075" s="3">
        <v>0.02685292990446</v>
      </c>
      <c r="G1075" s="3">
        <v>0.0010310967800156833</v>
      </c>
      <c r="H1075" s="2">
        <v>1.79969535E-6</v>
      </c>
      <c r="I1075" s="3"/>
      <c r="K1075" s="47"/>
      <c r="N1075" s="119"/>
      <c r="P1075" s="47"/>
      <c r="R1075" s="118"/>
      <c r="S1075" s="49"/>
    </row>
    <row r="1076">
      <c r="D1076" s="1" t="s">
        <v>951</v>
      </c>
      <c r="E1076" s="1" t="s">
        <v>1</v>
      </c>
      <c r="F1076" s="3">
        <v>0.001022772021</v>
      </c>
      <c r="G1076" s="3">
        <v>3.355494294540032E-6</v>
      </c>
      <c r="H1076" s="2">
        <v>3.5782046E-6</v>
      </c>
      <c r="I1076" s="3"/>
      <c r="K1076" s="47"/>
      <c r="N1076" s="119"/>
      <c r="P1076" s="47"/>
      <c r="R1076" s="118"/>
      <c r="S1076" s="49"/>
    </row>
    <row r="1077">
      <c r="D1077" s="1" t="s">
        <v>952</v>
      </c>
      <c r="E1077" s="1" t="s">
        <v>1</v>
      </c>
      <c r="F1077" s="3">
        <v>6.6426191E-4</v>
      </c>
      <c r="G1077" s="3">
        <v>6.478072657417057E-5</v>
      </c>
      <c r="H1077" s="3">
        <v>2.14221520829E-4</v>
      </c>
      <c r="I1077" s="3"/>
      <c r="K1077" s="47"/>
      <c r="N1077" s="119"/>
      <c r="P1077" s="47"/>
      <c r="R1077" s="118"/>
      <c r="S1077" s="49"/>
    </row>
    <row r="1078">
      <c r="D1078" s="1" t="s">
        <v>953</v>
      </c>
      <c r="E1078" s="1" t="s">
        <v>1</v>
      </c>
      <c r="F1078" s="2">
        <v>3.3650786E-7</v>
      </c>
      <c r="G1078" s="3">
        <v>1.250381640400109E-9</v>
      </c>
      <c r="H1078" s="2">
        <v>6.0053183E-9</v>
      </c>
      <c r="I1078" s="3"/>
      <c r="K1078" s="47"/>
      <c r="N1078" s="119"/>
      <c r="P1078" s="47"/>
      <c r="R1078" s="118"/>
      <c r="S1078" s="49"/>
    </row>
    <row r="1079">
      <c r="D1079" s="1" t="s">
        <v>954</v>
      </c>
      <c r="E1079" s="1" t="s">
        <v>1</v>
      </c>
      <c r="F1079" s="2">
        <v>4.95410554E-6</v>
      </c>
      <c r="G1079" s="3">
        <v>1.9067460214617623E-7</v>
      </c>
      <c r="H1079" s="2">
        <v>4.914432907E-7</v>
      </c>
      <c r="I1079" s="3"/>
      <c r="K1079" s="47"/>
      <c r="N1079" s="119"/>
      <c r="P1079" s="47"/>
      <c r="R1079" s="118"/>
      <c r="S1079" s="49"/>
    </row>
    <row r="1080">
      <c r="D1080" s="1" t="s">
        <v>955</v>
      </c>
      <c r="E1080" s="1" t="s">
        <v>1</v>
      </c>
      <c r="F1080" s="3">
        <v>0.032954501</v>
      </c>
      <c r="G1080" s="3">
        <v>1.3212970493576065E-4</v>
      </c>
      <c r="H1080" s="3">
        <v>0.001124928</v>
      </c>
      <c r="I1080" s="3"/>
      <c r="K1080" s="47"/>
      <c r="N1080" s="119"/>
      <c r="P1080" s="47"/>
      <c r="R1080" s="118"/>
      <c r="S1080" s="49"/>
    </row>
    <row r="1081">
      <c r="D1081" s="1" t="s">
        <v>956</v>
      </c>
      <c r="E1081" s="1" t="s">
        <v>10</v>
      </c>
      <c r="F1081" s="3">
        <v>0.0026572566</v>
      </c>
      <c r="G1081" s="3">
        <v>1.0118635841573089E-5</v>
      </c>
      <c r="H1081" s="2">
        <v>4.8368918E-5</v>
      </c>
      <c r="I1081" s="3"/>
      <c r="K1081" s="47"/>
      <c r="N1081" s="119"/>
      <c r="P1081" s="47"/>
      <c r="R1081" s="118"/>
      <c r="S1081" s="49"/>
    </row>
    <row r="1082">
      <c r="D1082" s="1" t="s">
        <v>957</v>
      </c>
      <c r="E1082" s="1" t="s">
        <v>1</v>
      </c>
      <c r="F1082" s="2">
        <v>1.8392975E-12</v>
      </c>
      <c r="G1082" s="3">
        <v>5.0286337857096966E-14</v>
      </c>
      <c r="H1082" s="2">
        <v>2.4983281E-14</v>
      </c>
      <c r="I1082" s="3"/>
      <c r="K1082" s="47"/>
      <c r="N1082" s="119"/>
      <c r="P1082" s="47"/>
      <c r="R1082" s="118"/>
      <c r="S1082" s="49"/>
    </row>
    <row r="1083">
      <c r="D1083" s="1" t="s">
        <v>958</v>
      </c>
      <c r="E1083" s="1" t="s">
        <v>1</v>
      </c>
      <c r="F1083" s="2">
        <v>8.9751149E-9</v>
      </c>
      <c r="G1083" s="3">
        <v>5.6026157063108734E-11</v>
      </c>
      <c r="H1083" s="2">
        <v>8.7447692E-11</v>
      </c>
      <c r="I1083" s="3"/>
      <c r="K1083" s="47"/>
      <c r="N1083" s="119"/>
      <c r="P1083" s="47"/>
      <c r="R1083" s="118"/>
      <c r="S1083" s="49"/>
    </row>
    <row r="1084">
      <c r="D1084" s="1" t="s">
        <v>959</v>
      </c>
      <c r="E1084" s="1" t="s">
        <v>1</v>
      </c>
      <c r="F1084" s="2">
        <v>2.6241011E-9</v>
      </c>
      <c r="G1084" s="3">
        <v>2.892767045070058E-13</v>
      </c>
      <c r="H1084" s="2">
        <v>1.2714998E-9</v>
      </c>
      <c r="I1084" s="3"/>
      <c r="K1084" s="47"/>
      <c r="N1084" s="119"/>
      <c r="P1084" s="47"/>
      <c r="R1084" s="118"/>
      <c r="S1084" s="49"/>
    </row>
    <row r="1085">
      <c r="D1085" s="1" t="s">
        <v>960</v>
      </c>
      <c r="E1085" s="1" t="s">
        <v>1</v>
      </c>
      <c r="F1085" s="2">
        <v>7.9113584E-9</v>
      </c>
      <c r="G1085" s="3">
        <v>5.550294777423514E-12</v>
      </c>
      <c r="H1085" s="2">
        <v>3.9135456E-11</v>
      </c>
      <c r="I1085" s="3"/>
      <c r="K1085" s="47"/>
      <c r="N1085" s="119"/>
      <c r="P1085" s="47"/>
      <c r="R1085" s="118"/>
      <c r="S1085" s="49"/>
    </row>
    <row r="1086">
      <c r="D1086" s="1" t="s">
        <v>961</v>
      </c>
      <c r="E1086" s="1" t="s">
        <v>1</v>
      </c>
      <c r="F1086" s="2">
        <v>3.2930528E-9</v>
      </c>
      <c r="G1086" s="3">
        <v>2.310274981735469E-12</v>
      </c>
      <c r="H1086" s="2">
        <v>1.6289885E-11</v>
      </c>
      <c r="I1086" s="3"/>
      <c r="K1086" s="47"/>
      <c r="N1086" s="119"/>
      <c r="P1086" s="47"/>
      <c r="R1086" s="118"/>
      <c r="S1086" s="49"/>
    </row>
    <row r="1087">
      <c r="D1087" s="1" t="s">
        <v>962</v>
      </c>
      <c r="E1087" s="1" t="s">
        <v>1</v>
      </c>
      <c r="F1087" s="2">
        <v>3.0683361E-7</v>
      </c>
      <c r="G1087" s="3">
        <v>1.9082161303664643E-11</v>
      </c>
      <c r="H1087" s="2">
        <v>1.654083E-10</v>
      </c>
      <c r="I1087" s="3"/>
      <c r="K1087" s="47"/>
      <c r="N1087" s="119"/>
      <c r="P1087" s="47"/>
      <c r="R1087" s="118"/>
      <c r="S1087" s="49"/>
    </row>
    <row r="1088">
      <c r="D1088" s="1" t="s">
        <v>963</v>
      </c>
      <c r="E1088" s="1" t="s">
        <v>1</v>
      </c>
      <c r="F1088" s="2">
        <v>8.1326742E-14</v>
      </c>
      <c r="G1088" s="3">
        <v>2.47605492301177E-15</v>
      </c>
      <c r="H1088" s="2">
        <v>7.4887554E-16</v>
      </c>
      <c r="I1088" s="3"/>
      <c r="K1088" s="47"/>
      <c r="N1088" s="119"/>
      <c r="P1088" s="47"/>
      <c r="R1088" s="118"/>
      <c r="S1088" s="49"/>
    </row>
    <row r="1089">
      <c r="D1089" s="1" t="s">
        <v>964</v>
      </c>
      <c r="E1089" s="1" t="s">
        <v>1</v>
      </c>
      <c r="F1089" s="2">
        <v>1.3479825E-13</v>
      </c>
      <c r="G1089" s="3">
        <v>3.789159593580384E-15</v>
      </c>
      <c r="H1089" s="2">
        <v>2.9160015E-15</v>
      </c>
      <c r="I1089" s="3"/>
      <c r="K1089" s="47"/>
      <c r="N1089" s="119"/>
      <c r="P1089" s="47"/>
      <c r="R1089" s="118"/>
      <c r="S1089" s="49"/>
    </row>
    <row r="1090">
      <c r="D1090" s="1" t="s">
        <v>965</v>
      </c>
      <c r="E1090" s="1" t="s">
        <v>1</v>
      </c>
      <c r="F1090" s="3">
        <v>0.0146499275417191</v>
      </c>
      <c r="G1090" s="3">
        <v>7.340181940113058E-5</v>
      </c>
      <c r="H1090" s="3">
        <v>2.0355462495756E-4</v>
      </c>
      <c r="I1090" s="3"/>
      <c r="K1090" s="47"/>
      <c r="N1090" s="119"/>
      <c r="P1090" s="47"/>
      <c r="R1090" s="118"/>
      <c r="S1090" s="49"/>
    </row>
    <row r="1091">
      <c r="D1091" s="1" t="s">
        <v>966</v>
      </c>
      <c r="E1091" s="1" t="s">
        <v>1</v>
      </c>
      <c r="F1091" s="3">
        <v>1.5144862E-4</v>
      </c>
      <c r="G1091" s="3">
        <v>1.805698094188608E-5</v>
      </c>
      <c r="H1091" s="2">
        <v>1.8255091E-6</v>
      </c>
      <c r="I1091" s="3"/>
      <c r="K1091" s="47"/>
      <c r="N1091" s="119"/>
      <c r="P1091" s="47"/>
      <c r="R1091" s="118"/>
      <c r="S1091" s="49"/>
    </row>
    <row r="1092">
      <c r="D1092" s="1" t="s">
        <v>967</v>
      </c>
      <c r="E1092" s="1" t="s">
        <v>1</v>
      </c>
      <c r="F1092" s="3">
        <v>0.00344651990000671</v>
      </c>
      <c r="G1092" s="3">
        <v>6.116878353368717E-6</v>
      </c>
      <c r="H1092" s="2">
        <v>3.64600422013053E-6</v>
      </c>
      <c r="I1092" s="3"/>
      <c r="K1092" s="47"/>
      <c r="N1092" s="119"/>
      <c r="P1092" s="47"/>
      <c r="R1092" s="118"/>
      <c r="S1092" s="49"/>
    </row>
    <row r="1093">
      <c r="D1093" s="1" t="s">
        <v>968</v>
      </c>
      <c r="E1093" s="1" t="s">
        <v>1</v>
      </c>
      <c r="F1093" s="2">
        <v>3.4523969E-18</v>
      </c>
      <c r="G1093" s="3">
        <v>7.13405779244256E-17</v>
      </c>
      <c r="H1093" s="2">
        <v>1.0915934E-22</v>
      </c>
      <c r="I1093" s="3"/>
      <c r="K1093" s="47"/>
      <c r="N1093" s="119"/>
      <c r="P1093" s="47"/>
      <c r="R1093" s="118"/>
      <c r="S1093" s="49"/>
    </row>
    <row r="1094">
      <c r="D1094" s="1" t="s">
        <v>969</v>
      </c>
      <c r="E1094" s="1" t="s">
        <v>1</v>
      </c>
      <c r="F1094" s="2">
        <v>8.50105E-11</v>
      </c>
      <c r="G1094" s="3">
        <v>2.2913140065939072E-10</v>
      </c>
      <c r="H1094" s="2">
        <v>1.2569881E-12</v>
      </c>
      <c r="I1094" s="3"/>
      <c r="K1094" s="47"/>
      <c r="N1094" s="119"/>
      <c r="P1094" s="47"/>
      <c r="R1094" s="118"/>
      <c r="S1094" s="49"/>
    </row>
    <row r="1095">
      <c r="D1095" s="1" t="s">
        <v>970</v>
      </c>
      <c r="E1095" s="1" t="s">
        <v>1</v>
      </c>
      <c r="F1095" s="2">
        <v>5.228801E-5</v>
      </c>
      <c r="G1095" s="3">
        <v>5.8209641976555996E-6</v>
      </c>
      <c r="H1095" s="2">
        <v>5.9854987E-7</v>
      </c>
      <c r="I1095" s="3"/>
      <c r="K1095" s="47"/>
      <c r="N1095" s="119"/>
      <c r="P1095" s="47"/>
      <c r="R1095" s="118"/>
      <c r="S1095" s="49"/>
    </row>
    <row r="1096">
      <c r="D1096" s="1" t="s">
        <v>971</v>
      </c>
      <c r="E1096" s="1" t="s">
        <v>1</v>
      </c>
      <c r="F1096" s="2">
        <v>9.63979278E-8</v>
      </c>
      <c r="G1096" s="3">
        <v>1.6722727897511303E-8</v>
      </c>
      <c r="H1096" s="2">
        <v>1.11216274E-9</v>
      </c>
      <c r="I1096" s="3"/>
      <c r="K1096" s="47"/>
      <c r="N1096" s="119"/>
      <c r="P1096" s="47"/>
      <c r="R1096" s="118"/>
      <c r="S1096" s="49"/>
    </row>
    <row r="1097">
      <c r="D1097" s="1" t="s">
        <v>972</v>
      </c>
      <c r="E1097" s="1" t="s">
        <v>1</v>
      </c>
      <c r="F1097" s="2">
        <v>1.9494959E-6</v>
      </c>
      <c r="G1097" s="3">
        <v>3.5279376301172163E-7</v>
      </c>
      <c r="H1097" s="2">
        <v>1.5616141E-8</v>
      </c>
      <c r="I1097" s="3"/>
      <c r="K1097" s="47"/>
      <c r="N1097" s="119"/>
      <c r="P1097" s="47"/>
      <c r="R1097" s="118"/>
      <c r="S1097" s="49"/>
    </row>
    <row r="1098">
      <c r="D1098" s="1" t="s">
        <v>973</v>
      </c>
      <c r="E1098" s="1" t="s">
        <v>1</v>
      </c>
      <c r="F1098" s="3">
        <v>0.0013584507</v>
      </c>
      <c r="G1098" s="3">
        <v>2.357406594761357E-6</v>
      </c>
      <c r="H1098" s="2">
        <v>3.7149178E-10</v>
      </c>
      <c r="I1098" s="3"/>
      <c r="K1098" s="47"/>
      <c r="N1098" s="119"/>
      <c r="P1098" s="47"/>
      <c r="R1098" s="118"/>
      <c r="S1098" s="49"/>
    </row>
    <row r="1099">
      <c r="D1099" s="1" t="s">
        <v>974</v>
      </c>
      <c r="E1099" s="1" t="s">
        <v>1</v>
      </c>
      <c r="F1099" s="2">
        <v>6.2824965E-10</v>
      </c>
      <c r="G1099" s="3">
        <v>3.195982869357533E-10</v>
      </c>
      <c r="H1099" s="2">
        <v>6.1641865E-12</v>
      </c>
      <c r="I1099" s="3"/>
      <c r="K1099" s="47"/>
      <c r="N1099" s="119"/>
      <c r="P1099" s="47"/>
      <c r="R1099" s="118"/>
      <c r="S1099" s="49"/>
    </row>
    <row r="1100">
      <c r="D1100" s="1" t="s">
        <v>975</v>
      </c>
      <c r="E1100" s="1" t="s">
        <v>1</v>
      </c>
      <c r="F1100" s="2">
        <v>2.0816533E-8</v>
      </c>
      <c r="G1100" s="3">
        <v>7.734918947159041E-11</v>
      </c>
      <c r="H1100" s="2">
        <v>2.9808165E-5</v>
      </c>
      <c r="I1100" s="3"/>
      <c r="K1100" s="47"/>
      <c r="N1100" s="119"/>
      <c r="P1100" s="47"/>
      <c r="R1100" s="118"/>
      <c r="S1100" s="49"/>
    </row>
    <row r="1101">
      <c r="D1101" s="1" t="s">
        <v>976</v>
      </c>
      <c r="E1101" s="1" t="s">
        <v>1</v>
      </c>
      <c r="F1101" s="2">
        <v>1.513436522E-6</v>
      </c>
      <c r="G1101" s="3">
        <v>8.663292398985685E-9</v>
      </c>
      <c r="H1101" s="2">
        <v>1.865982697E-8</v>
      </c>
      <c r="I1101" s="3"/>
      <c r="K1101" s="47"/>
      <c r="N1101" s="119"/>
      <c r="P1101" s="47"/>
      <c r="R1101" s="118"/>
      <c r="S1101" s="49"/>
    </row>
    <row r="1102">
      <c r="D1102" s="1" t="s">
        <v>977</v>
      </c>
      <c r="E1102" s="1" t="s">
        <v>10</v>
      </c>
      <c r="F1102" s="3">
        <v>0.0035647467</v>
      </c>
      <c r="G1102" s="3">
        <v>1.4766730395353666E-5</v>
      </c>
      <c r="H1102" s="2">
        <v>6.5167771E-5</v>
      </c>
      <c r="I1102" s="3"/>
      <c r="K1102" s="47"/>
      <c r="N1102" s="119"/>
      <c r="P1102" s="47"/>
      <c r="R1102" s="118"/>
      <c r="S1102" s="49"/>
    </row>
    <row r="1103">
      <c r="D1103" s="1" t="s">
        <v>978</v>
      </c>
      <c r="E1103" s="1" t="s">
        <v>10</v>
      </c>
      <c r="F1103" s="3">
        <v>0.12573788</v>
      </c>
      <c r="G1103" s="3">
        <v>4.505683644691805E-4</v>
      </c>
      <c r="H1103" s="3">
        <v>0.0022710869</v>
      </c>
      <c r="I1103" s="3"/>
      <c r="K1103" s="47"/>
      <c r="N1103" s="119"/>
      <c r="P1103" s="47"/>
      <c r="R1103" s="118"/>
      <c r="S1103" s="49"/>
    </row>
    <row r="1104">
      <c r="D1104" s="1" t="s">
        <v>979</v>
      </c>
      <c r="E1104" s="1" t="s">
        <v>10</v>
      </c>
      <c r="F1104" s="3">
        <v>4.601134</v>
      </c>
      <c r="G1104" s="3">
        <v>0.011746761292977408</v>
      </c>
      <c r="H1104" s="3">
        <v>0.076012221</v>
      </c>
      <c r="I1104" s="3"/>
      <c r="K1104" s="47"/>
      <c r="N1104" s="119"/>
      <c r="P1104" s="47"/>
      <c r="R1104" s="118"/>
      <c r="S1104" s="49"/>
    </row>
    <row r="1105">
      <c r="D1105" s="1" t="s">
        <v>980</v>
      </c>
      <c r="E1105" s="1" t="s">
        <v>1</v>
      </c>
      <c r="F1105" s="2">
        <v>1.56299651E-7</v>
      </c>
      <c r="G1105" s="3">
        <v>2.2517200874233592E-7</v>
      </c>
      <c r="H1105" s="2">
        <v>2.018281845E-9</v>
      </c>
      <c r="I1105" s="3"/>
      <c r="K1105" s="47"/>
      <c r="N1105" s="119"/>
      <c r="P1105" s="47"/>
      <c r="R1105" s="118"/>
      <c r="S1105" s="49"/>
    </row>
    <row r="1106">
      <c r="D1106" s="1" t="s">
        <v>981</v>
      </c>
      <c r="E1106" s="1" t="s">
        <v>1</v>
      </c>
      <c r="F1106" s="3">
        <v>0.0475109631911</v>
      </c>
      <c r="G1106" s="3">
        <v>5.340261072649291E-5</v>
      </c>
      <c r="H1106" s="3">
        <v>2.537960856732E-4</v>
      </c>
      <c r="I1106" s="3"/>
      <c r="K1106" s="47"/>
      <c r="N1106" s="119"/>
      <c r="P1106" s="47"/>
      <c r="R1106" s="118"/>
      <c r="S1106" s="49"/>
    </row>
    <row r="1107">
      <c r="D1107" s="1" t="s">
        <v>982</v>
      </c>
      <c r="E1107" s="1" t="s">
        <v>1</v>
      </c>
      <c r="F1107" s="2">
        <v>1.0624755E-10</v>
      </c>
      <c r="G1107" s="3">
        <v>3.845692036415472E-13</v>
      </c>
      <c r="H1107" s="2">
        <v>4.6552647E-13</v>
      </c>
      <c r="I1107" s="3"/>
      <c r="K1107" s="47"/>
      <c r="N1107" s="119"/>
      <c r="P1107" s="47"/>
      <c r="R1107" s="118"/>
      <c r="S1107" s="49"/>
    </row>
    <row r="1108">
      <c r="D1108" s="1" t="s">
        <v>983</v>
      </c>
      <c r="E1108" s="1" t="s">
        <v>1</v>
      </c>
      <c r="F1108" s="2">
        <v>1.1979278E-10</v>
      </c>
      <c r="G1108" s="3">
        <v>4.4747790345041664E-13</v>
      </c>
      <c r="H1108" s="2">
        <v>3.7528535E-13</v>
      </c>
      <c r="I1108" s="3"/>
      <c r="K1108" s="47"/>
      <c r="N1108" s="119"/>
      <c r="P1108" s="47"/>
      <c r="R1108" s="118"/>
      <c r="S1108" s="49"/>
    </row>
    <row r="1109">
      <c r="D1109" s="1" t="s">
        <v>984</v>
      </c>
      <c r="E1109" s="1" t="s">
        <v>1</v>
      </c>
      <c r="F1109" s="2">
        <v>3.888954E-14</v>
      </c>
      <c r="G1109" s="3">
        <v>1.5818393783484193E-15</v>
      </c>
      <c r="H1109" s="2">
        <v>8.3567127E-17</v>
      </c>
      <c r="I1109" s="3"/>
      <c r="K1109" s="47"/>
      <c r="N1109" s="119"/>
      <c r="P1109" s="47"/>
      <c r="R1109" s="118"/>
      <c r="S1109" s="49"/>
    </row>
    <row r="1110">
      <c r="D1110" s="1" t="s">
        <v>985</v>
      </c>
      <c r="E1110" s="1" t="s">
        <v>1</v>
      </c>
      <c r="F1110" s="2">
        <v>4.722311E-7</v>
      </c>
      <c r="G1110" s="3">
        <v>3.924470152018061E-9</v>
      </c>
      <c r="H1110" s="2">
        <v>4.8426732E-9</v>
      </c>
      <c r="I1110" s="3"/>
      <c r="K1110" s="47"/>
      <c r="N1110" s="119"/>
      <c r="P1110" s="47"/>
      <c r="R1110" s="118"/>
      <c r="S1110" s="49"/>
    </row>
    <row r="1111">
      <c r="D1111" s="1" t="s">
        <v>986</v>
      </c>
      <c r="E1111" s="1" t="s">
        <v>1</v>
      </c>
      <c r="F1111" s="3">
        <v>1.8032059E-4</v>
      </c>
      <c r="G1111" s="3">
        <v>9.495523695864096E-6</v>
      </c>
      <c r="H1111" s="2">
        <v>1.0100799E-6</v>
      </c>
      <c r="I1111" s="3"/>
      <c r="K1111" s="47"/>
      <c r="N1111" s="119"/>
      <c r="P1111" s="47"/>
      <c r="R1111" s="118"/>
      <c r="S1111" s="49"/>
    </row>
    <row r="1112">
      <c r="D1112" s="1" t="s">
        <v>987</v>
      </c>
      <c r="E1112" s="1" t="s">
        <v>1</v>
      </c>
      <c r="F1112" s="3">
        <v>0.37531972</v>
      </c>
      <c r="G1112" s="3">
        <v>5.881403651372448E-4</v>
      </c>
      <c r="H1112" s="2">
        <v>9.4129873E-8</v>
      </c>
      <c r="I1112" s="3"/>
      <c r="K1112" s="47"/>
      <c r="N1112" s="119"/>
      <c r="P1112" s="47"/>
      <c r="R1112" s="118"/>
      <c r="S1112" s="49"/>
    </row>
    <row r="1113">
      <c r="D1113" s="1" t="s">
        <v>988</v>
      </c>
      <c r="E1113" s="1" t="s">
        <v>1</v>
      </c>
      <c r="F1113" s="2">
        <v>5.274565E-6</v>
      </c>
      <c r="G1113" s="3">
        <v>1.9599004908427007E-8</v>
      </c>
      <c r="H1113" s="2">
        <v>2.642341509E-7</v>
      </c>
      <c r="I1113" s="3"/>
      <c r="K1113" s="47"/>
      <c r="N1113" s="119"/>
      <c r="P1113" s="47"/>
      <c r="R1113" s="118"/>
      <c r="S1113" s="49"/>
    </row>
    <row r="1114">
      <c r="D1114" s="1" t="s">
        <v>989</v>
      </c>
      <c r="E1114" s="1" t="s">
        <v>1</v>
      </c>
      <c r="F1114" s="2">
        <v>6.002292639E-5</v>
      </c>
      <c r="G1114" s="3">
        <v>7.119980348288663E-7</v>
      </c>
      <c r="H1114" s="3">
        <v>0.0029742133</v>
      </c>
      <c r="I1114" s="3"/>
      <c r="K1114" s="47"/>
      <c r="N1114" s="119"/>
      <c r="P1114" s="47"/>
      <c r="R1114" s="118"/>
      <c r="S1114" s="49"/>
    </row>
    <row r="1115">
      <c r="D1115" s="1" t="s">
        <v>990</v>
      </c>
      <c r="E1115" s="1" t="s">
        <v>1</v>
      </c>
      <c r="F1115" s="2">
        <v>1.1275428E-8</v>
      </c>
      <c r="G1115" s="3">
        <v>2.890362976137821E-9</v>
      </c>
      <c r="H1115" s="2">
        <v>1.2989185E-10</v>
      </c>
      <c r="I1115" s="3"/>
      <c r="K1115" s="47"/>
      <c r="N1115" s="119"/>
      <c r="P1115" s="47"/>
      <c r="R1115" s="118"/>
      <c r="S1115" s="49"/>
    </row>
    <row r="1116">
      <c r="D1116" s="1" t="s">
        <v>991</v>
      </c>
      <c r="E1116" s="1" t="s">
        <v>1</v>
      </c>
      <c r="F1116" s="2">
        <v>1.3457098E-7</v>
      </c>
      <c r="G1116" s="3">
        <v>2.3860744866842307E-8</v>
      </c>
      <c r="H1116" s="2">
        <v>2.105652E-9</v>
      </c>
      <c r="I1116" s="3"/>
      <c r="K1116" s="47"/>
      <c r="N1116" s="119"/>
      <c r="P1116" s="47"/>
      <c r="R1116" s="118"/>
      <c r="S1116" s="49"/>
    </row>
    <row r="1117">
      <c r="D1117" s="1" t="s">
        <v>992</v>
      </c>
      <c r="E1117" s="1" t="s">
        <v>1</v>
      </c>
      <c r="F1117" s="2">
        <v>3.7751986E-6</v>
      </c>
      <c r="G1117" s="3">
        <v>1.2406424096211744E-8</v>
      </c>
      <c r="H1117" s="2">
        <v>7.0771411E-8</v>
      </c>
      <c r="I1117" s="3"/>
      <c r="K1117" s="47"/>
      <c r="N1117" s="119"/>
      <c r="P1117" s="47"/>
      <c r="R1117" s="118"/>
      <c r="S1117" s="49"/>
    </row>
    <row r="1118">
      <c r="D1118" s="1" t="s">
        <v>993</v>
      </c>
      <c r="E1118" s="1" t="s">
        <v>1</v>
      </c>
      <c r="F1118" s="2">
        <v>5.7358965E-6</v>
      </c>
      <c r="G1118" s="3">
        <v>1.0039931598428178E-6</v>
      </c>
      <c r="H1118" s="2">
        <v>2.4563739E-10</v>
      </c>
      <c r="I1118" s="3"/>
      <c r="K1118" s="47"/>
      <c r="N1118" s="119"/>
      <c r="P1118" s="47"/>
      <c r="R1118" s="118"/>
      <c r="S1118" s="49"/>
    </row>
    <row r="1119">
      <c r="D1119" s="1" t="s">
        <v>994</v>
      </c>
      <c r="E1119" s="1" t="s">
        <v>1</v>
      </c>
      <c r="F1119" s="2">
        <v>1.9652547E-8</v>
      </c>
      <c r="G1119" s="3">
        <v>1.8343825766612448E-9</v>
      </c>
      <c r="H1119" s="2">
        <v>6.62384457E-8</v>
      </c>
      <c r="I1119" s="3"/>
      <c r="K1119" s="47"/>
      <c r="N1119" s="119"/>
      <c r="P1119" s="47"/>
      <c r="R1119" s="118"/>
      <c r="S1119" s="49"/>
    </row>
    <row r="1120">
      <c r="D1120" s="1" t="s">
        <v>995</v>
      </c>
      <c r="E1120" s="1" t="s">
        <v>1</v>
      </c>
      <c r="F1120" s="2">
        <v>2.8870598E-6</v>
      </c>
      <c r="G1120" s="3">
        <v>1.1233992489095906E-7</v>
      </c>
      <c r="H1120" s="2">
        <v>3.400627E-8</v>
      </c>
      <c r="I1120" s="3"/>
      <c r="K1120" s="47"/>
      <c r="N1120" s="119"/>
      <c r="P1120" s="47"/>
      <c r="R1120" s="118"/>
      <c r="S1120" s="49"/>
    </row>
    <row r="1121">
      <c r="D1121" s="1" t="s">
        <v>996</v>
      </c>
      <c r="E1121" s="1" t="s">
        <v>1</v>
      </c>
      <c r="F1121" s="2">
        <v>3.88773558E-6</v>
      </c>
      <c r="G1121" s="3">
        <v>1.5959823107782647E-6</v>
      </c>
      <c r="H1121" s="2">
        <v>4.29915307E-8</v>
      </c>
      <c r="I1121" s="3"/>
      <c r="K1121" s="47"/>
      <c r="N1121" s="119"/>
      <c r="P1121" s="47"/>
      <c r="R1121" s="118"/>
      <c r="S1121" s="49"/>
    </row>
    <row r="1122">
      <c r="D1122" s="1" t="s">
        <v>67</v>
      </c>
      <c r="E1122" s="1" t="s">
        <v>1</v>
      </c>
      <c r="F1122" s="3">
        <v>0.0264388919046349</v>
      </c>
      <c r="G1122" s="3">
        <v>3.1447530269938746E-4</v>
      </c>
      <c r="H1122" s="3">
        <v>2.17450371061282E-4</v>
      </c>
      <c r="I1122" s="3"/>
      <c r="K1122" s="47"/>
      <c r="N1122" s="119"/>
      <c r="P1122" s="47"/>
      <c r="R1122" s="118"/>
      <c r="S1122" s="49"/>
    </row>
    <row r="1123">
      <c r="D1123" s="1" t="s">
        <v>68</v>
      </c>
      <c r="E1123" s="1" t="s">
        <v>1</v>
      </c>
      <c r="F1123" s="2">
        <v>6.39471628162014E-7</v>
      </c>
      <c r="G1123" s="3">
        <v>1.863747682855549E-9</v>
      </c>
      <c r="H1123" s="2">
        <v>1.00567479248422E-8</v>
      </c>
      <c r="I1123" s="3"/>
      <c r="K1123" s="47"/>
      <c r="N1123" s="119"/>
      <c r="P1123" s="47"/>
      <c r="R1123" s="118"/>
      <c r="S1123" s="49"/>
    </row>
    <row r="1124">
      <c r="D1124" s="1" t="s">
        <v>997</v>
      </c>
      <c r="E1124" s="1" t="s">
        <v>1</v>
      </c>
      <c r="F1124" s="2">
        <v>1.213921E-7</v>
      </c>
      <c r="G1124" s="3">
        <v>4.887838287468078E-10</v>
      </c>
      <c r="H1124" s="2">
        <v>2.9769216E-9</v>
      </c>
      <c r="I1124" s="3"/>
      <c r="K1124" s="47"/>
      <c r="N1124" s="119"/>
      <c r="P1124" s="47"/>
      <c r="R1124" s="118"/>
      <c r="S1124" s="49"/>
    </row>
    <row r="1125">
      <c r="D1125" s="1" t="s">
        <v>998</v>
      </c>
      <c r="E1125" s="1" t="s">
        <v>1</v>
      </c>
      <c r="F1125" s="2">
        <v>6.20669414E-9</v>
      </c>
      <c r="G1125" s="3">
        <v>8.110263938087873E-10</v>
      </c>
      <c r="H1125" s="2">
        <v>2.210316221E-10</v>
      </c>
      <c r="I1125" s="3"/>
      <c r="K1125" s="47"/>
      <c r="N1125" s="119"/>
      <c r="P1125" s="47"/>
      <c r="R1125" s="118"/>
      <c r="S1125" s="49"/>
    </row>
    <row r="1126">
      <c r="D1126" s="1" t="s">
        <v>999</v>
      </c>
      <c r="E1126" s="1" t="s">
        <v>1</v>
      </c>
      <c r="F1126" s="2">
        <v>1.368466605E-6</v>
      </c>
      <c r="G1126" s="3">
        <v>5.262232828345626E-10</v>
      </c>
      <c r="H1126" s="2">
        <v>2.495998949E-9</v>
      </c>
      <c r="I1126" s="3"/>
      <c r="K1126" s="47"/>
      <c r="N1126" s="119"/>
      <c r="P1126" s="47"/>
      <c r="R1126" s="118"/>
      <c r="S1126" s="49"/>
    </row>
    <row r="1127">
      <c r="D1127" s="1" t="s">
        <v>1000</v>
      </c>
      <c r="E1127" s="1" t="s">
        <v>1</v>
      </c>
      <c r="F1127" s="2">
        <v>1.1824637E-12</v>
      </c>
      <c r="G1127" s="3">
        <v>6.689606213373408E-17</v>
      </c>
      <c r="H1127" s="2">
        <v>5.8027099E-16</v>
      </c>
      <c r="I1127" s="3"/>
      <c r="K1127" s="47"/>
      <c r="N1127" s="119"/>
      <c r="P1127" s="47"/>
      <c r="R1127" s="118"/>
      <c r="S1127" s="49"/>
    </row>
    <row r="1128">
      <c r="D1128" s="1" t="s">
        <v>1001</v>
      </c>
      <c r="E1128" s="1" t="s">
        <v>1</v>
      </c>
      <c r="F1128" s="2">
        <v>8.9360027E-11</v>
      </c>
      <c r="G1128" s="3">
        <v>2.2603273685661508E-10</v>
      </c>
      <c r="H1128" s="2">
        <v>1.3810408E-12</v>
      </c>
      <c r="I1128" s="3"/>
      <c r="K1128" s="47"/>
      <c r="N1128" s="119"/>
      <c r="P1128" s="47"/>
      <c r="R1128" s="118"/>
      <c r="S1128" s="49"/>
    </row>
    <row r="1129">
      <c r="D1129" s="1" t="s">
        <v>1002</v>
      </c>
      <c r="E1129" s="1" t="s">
        <v>1</v>
      </c>
      <c r="F1129" s="2">
        <v>3.7232799E-11</v>
      </c>
      <c r="G1129" s="3">
        <v>9.41790593602944E-11</v>
      </c>
      <c r="H1129" s="2">
        <v>5.7542454E-13</v>
      </c>
      <c r="I1129" s="3"/>
      <c r="K1129" s="47"/>
      <c r="N1129" s="119"/>
      <c r="P1129" s="47"/>
      <c r="R1129" s="118"/>
      <c r="S1129" s="49"/>
    </row>
    <row r="1130">
      <c r="D1130" s="1" t="s">
        <v>1003</v>
      </c>
      <c r="E1130" s="1" t="s">
        <v>1</v>
      </c>
      <c r="F1130" s="2">
        <v>7.80240766E-21</v>
      </c>
      <c r="G1130" s="3">
        <v>4.5836343230998905E-21</v>
      </c>
      <c r="H1130" s="2">
        <v>1.6328092377E-23</v>
      </c>
      <c r="I1130" s="3"/>
      <c r="K1130" s="47"/>
      <c r="N1130" s="119"/>
      <c r="P1130" s="47"/>
      <c r="R1130" s="118"/>
      <c r="S1130" s="49"/>
    </row>
    <row r="1131">
      <c r="D1131" s="1" t="s">
        <v>1004</v>
      </c>
      <c r="E1131" s="1" t="s">
        <v>1</v>
      </c>
      <c r="F1131" s="2">
        <v>2.5221545E-20</v>
      </c>
      <c r="G1131" s="3">
        <v>1.4816752348059555E-20</v>
      </c>
      <c r="H1131" s="2">
        <v>5.4003337E-12</v>
      </c>
      <c r="I1131" s="3"/>
      <c r="K1131" s="47"/>
      <c r="N1131" s="119"/>
      <c r="P1131" s="47"/>
      <c r="R1131" s="118"/>
      <c r="S1131" s="49"/>
    </row>
    <row r="1132">
      <c r="D1132" s="1" t="s">
        <v>1005</v>
      </c>
      <c r="E1132" s="1" t="s">
        <v>1</v>
      </c>
      <c r="F1132" s="2">
        <v>3.2399902E-10</v>
      </c>
      <c r="G1132" s="3">
        <v>1.9407611817428834E-10</v>
      </c>
      <c r="H1132" s="2">
        <v>5.2781108E-23</v>
      </c>
      <c r="I1132" s="3"/>
      <c r="K1132" s="47"/>
      <c r="N1132" s="119"/>
      <c r="P1132" s="47"/>
      <c r="R1132" s="118"/>
      <c r="S1132" s="49"/>
    </row>
    <row r="1133">
      <c r="D1133" s="1" t="s">
        <v>1006</v>
      </c>
      <c r="E1133" s="1" t="s">
        <v>1</v>
      </c>
      <c r="F1133" s="2">
        <v>2.705131E-10</v>
      </c>
      <c r="G1133" s="3">
        <v>5.58879178968937E-9</v>
      </c>
      <c r="H1133" s="2">
        <v>9.4777164E-15</v>
      </c>
      <c r="I1133" s="3"/>
      <c r="K1133" s="47"/>
      <c r="N1133" s="119"/>
      <c r="P1133" s="47"/>
      <c r="R1133" s="118"/>
      <c r="S1133" s="49"/>
    </row>
    <row r="1134">
      <c r="D1134" s="1" t="s">
        <v>1007</v>
      </c>
      <c r="E1134" s="1" t="s">
        <v>1</v>
      </c>
      <c r="F1134" s="2">
        <v>2.4637639E-8</v>
      </c>
      <c r="G1134" s="3">
        <v>8.804148663728738E-11</v>
      </c>
      <c r="H1134" s="2">
        <v>4.3278987E-10</v>
      </c>
      <c r="I1134" s="3"/>
      <c r="K1134" s="47"/>
      <c r="N1134" s="119"/>
      <c r="P1134" s="47"/>
      <c r="R1134" s="118"/>
      <c r="S1134" s="49"/>
    </row>
    <row r="1135">
      <c r="D1135" s="1" t="s">
        <v>1008</v>
      </c>
      <c r="E1135" s="1" t="s">
        <v>10</v>
      </c>
      <c r="F1135" s="3">
        <v>0.0045814971</v>
      </c>
      <c r="G1135" s="3">
        <v>1.9213339948109377E-5</v>
      </c>
      <c r="H1135" s="2">
        <v>8.3813938E-5</v>
      </c>
      <c r="I1135" s="3"/>
      <c r="K1135" s="47"/>
      <c r="N1135" s="119"/>
      <c r="P1135" s="47"/>
      <c r="R1135" s="118"/>
      <c r="S1135" s="49"/>
    </row>
    <row r="1136">
      <c r="D1136" s="1" t="s">
        <v>1009</v>
      </c>
      <c r="E1136" s="1" t="s">
        <v>1</v>
      </c>
      <c r="F1136" s="2">
        <v>5.9830931E-11</v>
      </c>
      <c r="G1136" s="3">
        <v>1.8415874998019616E-11</v>
      </c>
      <c r="H1136" s="2">
        <v>5.1471977E-13</v>
      </c>
      <c r="I1136" s="3"/>
      <c r="K1136" s="47"/>
      <c r="N1136" s="119"/>
      <c r="P1136" s="47"/>
      <c r="R1136" s="118"/>
      <c r="S1136" s="49"/>
    </row>
    <row r="1137">
      <c r="D1137" s="1" t="s">
        <v>1010</v>
      </c>
      <c r="E1137" s="1" t="s">
        <v>1</v>
      </c>
      <c r="F1137" s="2">
        <v>3.845194648E-20</v>
      </c>
      <c r="G1137" s="3">
        <v>7.944265435105651E-19</v>
      </c>
      <c r="H1137" s="2">
        <v>1.338562806E-24</v>
      </c>
      <c r="I1137" s="3"/>
      <c r="K1137" s="47"/>
      <c r="N1137" s="119"/>
      <c r="P1137" s="47"/>
      <c r="R1137" s="118"/>
      <c r="S1137" s="49"/>
    </row>
    <row r="1138">
      <c r="D1138" s="1" t="s">
        <v>1011</v>
      </c>
      <c r="E1138" s="1" t="s">
        <v>1</v>
      </c>
      <c r="F1138" s="2">
        <v>7.7224931E-15</v>
      </c>
      <c r="G1138" s="3">
        <v>1.5954858281135713E-13</v>
      </c>
      <c r="H1138" s="2">
        <v>7.4568052E-15</v>
      </c>
      <c r="I1138" s="3"/>
      <c r="K1138" s="47"/>
      <c r="N1138" s="119"/>
      <c r="P1138" s="47"/>
      <c r="R1138" s="118"/>
      <c r="S1138" s="49"/>
    </row>
    <row r="1139">
      <c r="D1139" s="1" t="s">
        <v>1012</v>
      </c>
      <c r="E1139" s="1" t="s">
        <v>1</v>
      </c>
      <c r="F1139" s="2">
        <v>2.1256356E-10</v>
      </c>
      <c r="G1139" s="3">
        <v>4.39146424173985E-9</v>
      </c>
      <c r="H1139" s="2">
        <v>2.6882858E-19</v>
      </c>
      <c r="I1139" s="3"/>
      <c r="K1139" s="47"/>
      <c r="N1139" s="119"/>
      <c r="P1139" s="47"/>
      <c r="R1139" s="118"/>
      <c r="S1139" s="49"/>
    </row>
    <row r="1140">
      <c r="D1140" s="1" t="s">
        <v>1013</v>
      </c>
      <c r="E1140" s="1" t="s">
        <v>10</v>
      </c>
      <c r="F1140" s="3">
        <v>5.1942556E-4</v>
      </c>
      <c r="G1140" s="3">
        <v>1.8935459222866562E-6</v>
      </c>
      <c r="H1140" s="2">
        <v>9.2668167E-6</v>
      </c>
      <c r="I1140" s="3"/>
      <c r="K1140" s="47"/>
      <c r="N1140" s="119"/>
      <c r="P1140" s="47"/>
      <c r="R1140" s="118"/>
      <c r="S1140" s="49"/>
    </row>
    <row r="1141">
      <c r="D1141" s="1" t="s">
        <v>1014</v>
      </c>
      <c r="E1141" s="1" t="s">
        <v>10</v>
      </c>
      <c r="F1141" s="2">
        <v>2.1327899E-5</v>
      </c>
      <c r="G1141" s="3">
        <v>8.071177597122623E-8</v>
      </c>
      <c r="H1141" s="2">
        <v>3.8810323E-7</v>
      </c>
      <c r="I1141" s="3"/>
      <c r="K1141" s="47"/>
      <c r="N1141" s="119"/>
      <c r="P1141" s="47"/>
      <c r="R1141" s="118"/>
      <c r="S1141" s="49"/>
    </row>
    <row r="1142">
      <c r="D1142" s="1" t="s">
        <v>1015</v>
      </c>
      <c r="E1142" s="1" t="s">
        <v>1</v>
      </c>
      <c r="F1142" s="2">
        <v>7.2594594E-10</v>
      </c>
      <c r="G1142" s="3">
        <v>1.4917644857201377E-8</v>
      </c>
      <c r="H1142" s="2">
        <v>9.9944649E-14</v>
      </c>
      <c r="I1142" s="3"/>
      <c r="K1142" s="47"/>
      <c r="N1142" s="119"/>
      <c r="P1142" s="47"/>
      <c r="R1142" s="118"/>
      <c r="S1142" s="49"/>
    </row>
    <row r="1143">
      <c r="D1143" s="1" t="s">
        <v>1016</v>
      </c>
      <c r="E1143" s="1" t="s">
        <v>1</v>
      </c>
      <c r="F1143" s="2">
        <v>2.8840962E-8</v>
      </c>
      <c r="G1143" s="3">
        <v>5.88238752299952E-8</v>
      </c>
      <c r="H1143" s="2">
        <v>2.1649439E-10</v>
      </c>
      <c r="I1143" s="3"/>
      <c r="K1143" s="47"/>
      <c r="N1143" s="119"/>
      <c r="P1143" s="47"/>
      <c r="R1143" s="118"/>
      <c r="S1143" s="49"/>
    </row>
    <row r="1144">
      <c r="D1144" s="1" t="s">
        <v>1017</v>
      </c>
      <c r="E1144" s="1" t="s">
        <v>1</v>
      </c>
      <c r="F1144" s="2">
        <v>6.3508247149E-9</v>
      </c>
      <c r="G1144" s="3">
        <v>1.9205496502687913E-11</v>
      </c>
      <c r="H1144" s="2">
        <v>9.7809369696E-11</v>
      </c>
      <c r="I1144" s="3"/>
      <c r="K1144" s="47"/>
      <c r="N1144" s="119"/>
      <c r="P1144" s="47"/>
      <c r="R1144" s="118"/>
      <c r="S1144" s="49"/>
    </row>
    <row r="1145">
      <c r="D1145" s="1" t="s">
        <v>69</v>
      </c>
      <c r="E1145" s="1" t="s">
        <v>1</v>
      </c>
      <c r="F1145" s="2">
        <v>2.960387061291E-6</v>
      </c>
      <c r="G1145" s="3">
        <v>5.679203155430819E-10</v>
      </c>
      <c r="H1145" s="2">
        <v>5.268870219608E-9</v>
      </c>
      <c r="I1145" s="3"/>
      <c r="K1145" s="47"/>
      <c r="N1145" s="119"/>
      <c r="P1145" s="47"/>
      <c r="R1145" s="118"/>
      <c r="S1145" s="49"/>
    </row>
    <row r="1146">
      <c r="D1146" s="1" t="s">
        <v>1018</v>
      </c>
      <c r="E1146" s="1" t="s">
        <v>1</v>
      </c>
      <c r="F1146" s="2">
        <v>2.9378352E-12</v>
      </c>
      <c r="G1146" s="3">
        <v>8.944464249969888E-14</v>
      </c>
      <c r="H1146" s="2">
        <v>2.7052269E-14</v>
      </c>
      <c r="I1146" s="3"/>
      <c r="K1146" s="47"/>
      <c r="N1146" s="119"/>
      <c r="P1146" s="47"/>
      <c r="R1146" s="118"/>
      <c r="S1146" s="49"/>
    </row>
    <row r="1147">
      <c r="D1147" s="1" t="s">
        <v>1019</v>
      </c>
      <c r="E1147" s="1" t="s">
        <v>1</v>
      </c>
      <c r="F1147" s="2">
        <v>1.457697262E-8</v>
      </c>
      <c r="G1147" s="3">
        <v>3.080127811619307E-11</v>
      </c>
      <c r="H1147" s="2">
        <v>2.095668706E-10</v>
      </c>
      <c r="I1147" s="3"/>
      <c r="K1147" s="47"/>
      <c r="N1147" s="119"/>
      <c r="P1147" s="47"/>
      <c r="R1147" s="118"/>
      <c r="S1147" s="49"/>
    </row>
    <row r="1148">
      <c r="D1148" s="1" t="s">
        <v>1020</v>
      </c>
      <c r="E1148" s="1" t="s">
        <v>1</v>
      </c>
      <c r="F1148" s="2">
        <v>4.219212E-6</v>
      </c>
      <c r="G1148" s="3">
        <v>2.394725042119296E-9</v>
      </c>
      <c r="H1148" s="2">
        <v>9.773692453E-11</v>
      </c>
      <c r="I1148" s="3"/>
      <c r="K1148" s="47"/>
      <c r="N1148" s="119"/>
      <c r="P1148" s="47"/>
      <c r="R1148" s="118"/>
      <c r="S1148" s="49"/>
    </row>
    <row r="1149">
      <c r="D1149" s="1" t="s">
        <v>1021</v>
      </c>
      <c r="E1149" s="1" t="s">
        <v>1</v>
      </c>
      <c r="F1149" s="2">
        <v>4.82867104E-9</v>
      </c>
      <c r="G1149" s="3">
        <v>5.04042024813045E-11</v>
      </c>
      <c r="H1149" s="2">
        <v>7.4449038E-8</v>
      </c>
      <c r="I1149" s="3"/>
      <c r="K1149" s="47"/>
      <c r="N1149" s="119"/>
      <c r="P1149" s="47"/>
      <c r="R1149" s="118"/>
      <c r="S1149" s="49"/>
    </row>
    <row r="1150">
      <c r="D1150" s="1" t="s">
        <v>1022</v>
      </c>
      <c r="E1150" s="1" t="s">
        <v>1</v>
      </c>
      <c r="F1150" s="2">
        <v>7.6840806E-13</v>
      </c>
      <c r="G1150" s="3">
        <v>2.1008253028816034E-14</v>
      </c>
      <c r="H1150" s="2">
        <v>1.043733E-14</v>
      </c>
      <c r="I1150" s="3"/>
      <c r="K1150" s="47"/>
      <c r="N1150" s="119"/>
      <c r="P1150" s="47"/>
      <c r="R1150" s="118"/>
      <c r="S1150" s="49"/>
    </row>
    <row r="1151">
      <c r="D1151" s="1" t="s">
        <v>1023</v>
      </c>
      <c r="E1151" s="1" t="s">
        <v>1</v>
      </c>
      <c r="F1151" s="2">
        <v>7.840963E-13</v>
      </c>
      <c r="G1151" s="3">
        <v>2.1437169032105184E-14</v>
      </c>
      <c r="H1151" s="2">
        <v>1.0650424E-14</v>
      </c>
      <c r="I1151" s="3"/>
      <c r="K1151" s="47"/>
      <c r="N1151" s="119"/>
      <c r="P1151" s="47"/>
      <c r="R1151" s="118"/>
      <c r="S1151" s="49"/>
    </row>
    <row r="1152">
      <c r="D1152" s="1" t="s">
        <v>1024</v>
      </c>
      <c r="E1152" s="1" t="s">
        <v>1</v>
      </c>
      <c r="F1152" s="2">
        <v>1.5142887E-12</v>
      </c>
      <c r="G1152" s="3">
        <v>5.481056574775526E-15</v>
      </c>
      <c r="H1152" s="2">
        <v>6.6348966E-15</v>
      </c>
      <c r="I1152" s="3"/>
      <c r="K1152" s="47"/>
      <c r="N1152" s="119"/>
      <c r="P1152" s="47"/>
      <c r="R1152" s="118"/>
      <c r="S1152" s="49"/>
    </row>
    <row r="1153">
      <c r="D1153" s="1" t="s">
        <v>1025</v>
      </c>
      <c r="E1153" s="1" t="s">
        <v>1</v>
      </c>
      <c r="F1153" s="2">
        <v>1.2616492E-13</v>
      </c>
      <c r="G1153" s="3">
        <v>6.981796432303968E-13</v>
      </c>
      <c r="H1153" s="2">
        <v>3.4462274E-16</v>
      </c>
      <c r="I1153" s="3"/>
      <c r="K1153" s="47"/>
      <c r="N1153" s="119"/>
      <c r="P1153" s="47"/>
      <c r="R1153" s="118"/>
      <c r="S1153" s="49"/>
    </row>
    <row r="1154">
      <c r="D1154" s="1" t="s">
        <v>1026</v>
      </c>
      <c r="E1154" s="1" t="s">
        <v>1</v>
      </c>
      <c r="F1154" s="2">
        <v>1.2216975E-11</v>
      </c>
      <c r="G1154" s="3">
        <v>2.0153185921175617E-13</v>
      </c>
      <c r="H1154" s="2">
        <v>2.6282565E-14</v>
      </c>
      <c r="I1154" s="3"/>
      <c r="K1154" s="47"/>
      <c r="N1154" s="119"/>
      <c r="P1154" s="47"/>
      <c r="R1154" s="118"/>
      <c r="S1154" s="49"/>
    </row>
    <row r="1155">
      <c r="D1155" s="1" t="s">
        <v>1027</v>
      </c>
      <c r="E1155" s="1" t="s">
        <v>1</v>
      </c>
      <c r="F1155" s="2">
        <v>5.3965992E-12</v>
      </c>
      <c r="G1155" s="3">
        <v>1.9533306331364738E-14</v>
      </c>
      <c r="H1155" s="2">
        <v>2.3645344E-14</v>
      </c>
      <c r="I1155" s="3"/>
      <c r="K1155" s="47"/>
      <c r="N1155" s="119"/>
      <c r="P1155" s="47"/>
      <c r="R1155" s="118"/>
      <c r="S1155" s="49"/>
    </row>
    <row r="1156">
      <c r="D1156" s="1" t="s">
        <v>1028</v>
      </c>
      <c r="E1156" s="1" t="s">
        <v>1</v>
      </c>
      <c r="F1156" s="2">
        <v>2.3134374E-13</v>
      </c>
      <c r="G1156" s="3">
        <v>8.373622163169888E-16</v>
      </c>
      <c r="H1156" s="2">
        <v>1.0136388E-15</v>
      </c>
      <c r="I1156" s="3"/>
      <c r="K1156" s="47"/>
      <c r="N1156" s="119"/>
      <c r="P1156" s="47"/>
      <c r="R1156" s="118"/>
      <c r="S1156" s="49"/>
    </row>
    <row r="1157">
      <c r="D1157" s="1" t="s">
        <v>1029</v>
      </c>
      <c r="E1157" s="1" t="s">
        <v>1</v>
      </c>
      <c r="F1157" s="2">
        <v>5.1212576E-11</v>
      </c>
      <c r="G1157" s="3">
        <v>1.905154740384202E-12</v>
      </c>
      <c r="H1157" s="2">
        <v>6.6488476E-13</v>
      </c>
      <c r="I1157" s="3"/>
      <c r="K1157" s="47"/>
      <c r="N1157" s="119"/>
      <c r="P1157" s="47"/>
      <c r="R1157" s="118"/>
      <c r="S1157" s="49"/>
    </row>
    <row r="1158">
      <c r="D1158" s="1" t="s">
        <v>1030</v>
      </c>
      <c r="E1158" s="1" t="s">
        <v>1</v>
      </c>
      <c r="F1158" s="2">
        <v>4.15406606463E-9</v>
      </c>
      <c r="G1158" s="3">
        <v>5.465987581726325E-11</v>
      </c>
      <c r="H1158" s="2">
        <v>9.799249032E-12</v>
      </c>
      <c r="I1158" s="3"/>
      <c r="K1158" s="47"/>
      <c r="N1158" s="119"/>
      <c r="P1158" s="47"/>
      <c r="R1158" s="118"/>
      <c r="S1158" s="49"/>
    </row>
    <row r="1159">
      <c r="D1159" s="1" t="s">
        <v>1031</v>
      </c>
      <c r="E1159" s="1" t="s">
        <v>10</v>
      </c>
      <c r="F1159" s="3">
        <v>0.1545835</v>
      </c>
      <c r="G1159" s="3">
        <v>0.03666135175440864</v>
      </c>
      <c r="H1159" s="3">
        <v>0.0015203065</v>
      </c>
      <c r="I1159" s="3"/>
      <c r="K1159" s="47"/>
      <c r="N1159" s="119"/>
      <c r="P1159" s="47"/>
      <c r="R1159" s="118"/>
      <c r="S1159" s="49"/>
    </row>
    <row r="1160">
      <c r="D1160" s="1" t="s">
        <v>1032</v>
      </c>
      <c r="E1160" s="1" t="s">
        <v>10</v>
      </c>
      <c r="F1160" s="3">
        <v>2.6510900543377</v>
      </c>
      <c r="G1160" s="3">
        <v>0.6312832082205306</v>
      </c>
      <c r="H1160" s="3">
        <v>8.7594191173E-4</v>
      </c>
      <c r="I1160" s="3"/>
      <c r="K1160" s="47"/>
      <c r="N1160" s="119"/>
      <c r="P1160" s="47"/>
      <c r="R1160" s="118"/>
      <c r="S1160" s="49"/>
    </row>
    <row r="1161">
      <c r="D1161" s="1" t="s">
        <v>1033</v>
      </c>
      <c r="E1161" s="1" t="s">
        <v>10</v>
      </c>
      <c r="F1161" s="3">
        <v>0.069156124463</v>
      </c>
      <c r="G1161" s="3">
        <v>3.206556841161535E-4</v>
      </c>
      <c r="H1161" s="3">
        <v>0.026090106629673</v>
      </c>
      <c r="I1161" s="3"/>
      <c r="K1161" s="47"/>
      <c r="N1161" s="119"/>
      <c r="P1161" s="47"/>
      <c r="R1161" s="118"/>
      <c r="S1161" s="49"/>
    </row>
    <row r="1162">
      <c r="D1162" s="1" t="s">
        <v>1034</v>
      </c>
      <c r="E1162" s="1" t="s">
        <v>10</v>
      </c>
      <c r="F1162" s="3">
        <v>4.1086202</v>
      </c>
      <c r="G1162" s="3">
        <v>0.015266636609591232</v>
      </c>
      <c r="H1162" s="3">
        <v>0.073322425</v>
      </c>
      <c r="I1162" s="3"/>
      <c r="K1162" s="47"/>
      <c r="N1162" s="119"/>
      <c r="P1162" s="47"/>
      <c r="R1162" s="118"/>
      <c r="S1162" s="49"/>
    </row>
    <row r="1163">
      <c r="D1163" s="1" t="s">
        <v>1035</v>
      </c>
      <c r="E1163" s="1" t="s">
        <v>10</v>
      </c>
      <c r="F1163" s="3">
        <v>0.026319671</v>
      </c>
      <c r="G1163" s="3">
        <v>3.1695980567478916E-4</v>
      </c>
      <c r="H1163" s="3">
        <v>4.1053407E-4</v>
      </c>
      <c r="I1163" s="3"/>
      <c r="K1163" s="47"/>
      <c r="N1163" s="119"/>
      <c r="P1163" s="47"/>
      <c r="R1163" s="118"/>
      <c r="S1163" s="49"/>
    </row>
    <row r="1164">
      <c r="D1164" s="1" t="s">
        <v>1036</v>
      </c>
      <c r="E1164" s="1" t="s">
        <v>10</v>
      </c>
      <c r="F1164" s="3">
        <v>0.0385851690169855</v>
      </c>
      <c r="G1164" s="3">
        <v>1.1213353733653374E-4</v>
      </c>
      <c r="H1164" s="3">
        <v>6.08000870330253E-4</v>
      </c>
      <c r="I1164" s="3"/>
      <c r="K1164" s="47"/>
      <c r="N1164" s="119"/>
      <c r="P1164" s="47"/>
      <c r="R1164" s="118"/>
      <c r="S1164" s="49"/>
    </row>
    <row r="1165">
      <c r="D1165" s="1" t="s">
        <v>1037</v>
      </c>
      <c r="E1165" s="1" t="s">
        <v>10</v>
      </c>
      <c r="F1165" s="3">
        <v>0.0912449213</v>
      </c>
      <c r="G1165" s="3">
        <v>3.374541460188919E-4</v>
      </c>
      <c r="H1165" s="3">
        <v>0.00125311313604</v>
      </c>
      <c r="I1165" s="3"/>
      <c r="K1165" s="47"/>
      <c r="N1165" s="119"/>
      <c r="P1165" s="47"/>
      <c r="R1165" s="118"/>
      <c r="S1165" s="49"/>
    </row>
    <row r="1166">
      <c r="D1166" s="1" t="s">
        <v>1038</v>
      </c>
      <c r="E1166" s="1" t="s">
        <v>10</v>
      </c>
      <c r="F1166" s="3">
        <v>0.04854535</v>
      </c>
      <c r="G1166" s="3">
        <v>1.803832842379517E-4</v>
      </c>
      <c r="H1166" s="3">
        <v>8.6633917E-4</v>
      </c>
      <c r="I1166" s="3"/>
      <c r="K1166" s="47"/>
      <c r="N1166" s="119"/>
      <c r="P1166" s="47"/>
      <c r="R1166" s="118"/>
      <c r="S1166" s="49"/>
    </row>
    <row r="1167">
      <c r="D1167" s="1" t="s">
        <v>1039</v>
      </c>
      <c r="E1167" s="1" t="s">
        <v>10</v>
      </c>
      <c r="F1167" s="3">
        <v>0.021010671</v>
      </c>
      <c r="G1167" s="3">
        <v>6.490945074215905E-5</v>
      </c>
      <c r="H1167" s="3">
        <v>3.2991114E-4</v>
      </c>
      <c r="I1167" s="3"/>
      <c r="K1167" s="47"/>
      <c r="N1167" s="119"/>
      <c r="P1167" s="47"/>
      <c r="R1167" s="118"/>
      <c r="S1167" s="49"/>
    </row>
    <row r="1168">
      <c r="D1168" s="1" t="s">
        <v>1040</v>
      </c>
      <c r="E1168" s="1" t="s">
        <v>1</v>
      </c>
      <c r="F1168" s="2">
        <v>1.69933737E-6</v>
      </c>
      <c r="G1168" s="3">
        <v>2.3991087544122075E-9</v>
      </c>
      <c r="H1168" s="2">
        <v>1.98981131E-9</v>
      </c>
      <c r="I1168" s="3"/>
      <c r="K1168" s="47"/>
      <c r="N1168" s="119"/>
      <c r="P1168" s="47"/>
      <c r="R1168" s="118"/>
      <c r="S1168" s="49"/>
    </row>
    <row r="1169">
      <c r="D1169" s="1" t="s">
        <v>1041</v>
      </c>
      <c r="E1169" s="1" t="s">
        <v>1</v>
      </c>
      <c r="F1169" s="2">
        <v>1.11397176E-7</v>
      </c>
      <c r="G1169" s="3">
        <v>2.312901705094615E-10</v>
      </c>
      <c r="H1169" s="2">
        <v>3.062941126E-7</v>
      </c>
      <c r="I1169" s="3"/>
      <c r="K1169" s="47"/>
      <c r="N1169" s="119"/>
      <c r="P1169" s="47"/>
      <c r="R1169" s="118"/>
      <c r="S1169" s="49"/>
    </row>
    <row r="1170">
      <c r="D1170" s="1" t="s">
        <v>1042</v>
      </c>
      <c r="E1170" s="1" t="s">
        <v>1</v>
      </c>
      <c r="F1170" s="2">
        <v>1.0938971E-9</v>
      </c>
      <c r="G1170" s="3">
        <v>1.318530763056672E-11</v>
      </c>
      <c r="H1170" s="2">
        <v>3.6602117E-12</v>
      </c>
      <c r="I1170" s="3"/>
      <c r="K1170" s="47"/>
      <c r="N1170" s="119"/>
      <c r="P1170" s="47"/>
      <c r="R1170" s="118"/>
      <c r="S1170" s="49"/>
    </row>
    <row r="1171">
      <c r="D1171" s="1" t="s">
        <v>1043</v>
      </c>
      <c r="E1171" s="1" t="s">
        <v>1</v>
      </c>
      <c r="F1171" s="2">
        <v>1.1942116E-9</v>
      </c>
      <c r="G1171" s="3">
        <v>4.437400814921645E-12</v>
      </c>
      <c r="H1171" s="2">
        <v>2.1311897E-11</v>
      </c>
      <c r="I1171" s="3"/>
      <c r="K1171" s="47"/>
      <c r="N1171" s="119"/>
      <c r="P1171" s="47"/>
      <c r="R1171" s="118"/>
      <c r="S1171" s="49"/>
    </row>
    <row r="1172">
      <c r="D1172" s="1" t="s">
        <v>1044</v>
      </c>
      <c r="E1172" s="1" t="s">
        <v>1</v>
      </c>
      <c r="F1172" s="2">
        <v>5.5813151E-5</v>
      </c>
      <c r="G1172" s="3">
        <v>1.5596801845441442E-8</v>
      </c>
      <c r="H1172" s="2">
        <v>1.6631946E-5</v>
      </c>
      <c r="I1172" s="3"/>
      <c r="K1172" s="47"/>
      <c r="N1172" s="119"/>
      <c r="P1172" s="47"/>
      <c r="R1172" s="118"/>
      <c r="S1172" s="49"/>
    </row>
    <row r="1173">
      <c r="D1173" s="1" t="s">
        <v>1045</v>
      </c>
      <c r="E1173" s="1" t="s">
        <v>1</v>
      </c>
      <c r="F1173" s="2">
        <v>6.61197712E-6</v>
      </c>
      <c r="G1173" s="3">
        <v>5.685847372905994E-9</v>
      </c>
      <c r="H1173" s="2">
        <v>7.3119674E-10</v>
      </c>
      <c r="I1173" s="3"/>
      <c r="K1173" s="47"/>
      <c r="N1173" s="119"/>
      <c r="P1173" s="47"/>
      <c r="R1173" s="118"/>
      <c r="S1173" s="49"/>
    </row>
    <row r="1174">
      <c r="D1174" s="1" t="s">
        <v>1046</v>
      </c>
      <c r="E1174" s="1" t="s">
        <v>1</v>
      </c>
      <c r="F1174" s="2">
        <v>7.1302278E-8</v>
      </c>
      <c r="G1174" s="3">
        <v>5.92556341713936E-10</v>
      </c>
      <c r="H1174" s="2">
        <v>4.6948711E-12</v>
      </c>
      <c r="I1174" s="3"/>
      <c r="K1174" s="47"/>
      <c r="N1174" s="119"/>
      <c r="P1174" s="47"/>
      <c r="R1174" s="118"/>
      <c r="S1174" s="49"/>
    </row>
    <row r="1175">
      <c r="D1175" s="1" t="s">
        <v>1047</v>
      </c>
      <c r="E1175" s="1" t="s">
        <v>1</v>
      </c>
      <c r="F1175" s="2">
        <v>3.7410078E-10</v>
      </c>
      <c r="G1175" s="3">
        <v>4.701302354495348E-11</v>
      </c>
      <c r="H1175" s="2">
        <v>2.97309251E-7</v>
      </c>
      <c r="I1175" s="3"/>
      <c r="K1175" s="47"/>
      <c r="N1175" s="119"/>
      <c r="P1175" s="47"/>
      <c r="R1175" s="118"/>
      <c r="S1175" s="49"/>
    </row>
    <row r="1176">
      <c r="D1176" s="1" t="s">
        <v>1048</v>
      </c>
      <c r="E1176" s="1" t="s">
        <v>1</v>
      </c>
      <c r="F1176" s="2">
        <v>3.2572781E-7</v>
      </c>
      <c r="G1176" s="3">
        <v>1.5312489536342687E-8</v>
      </c>
      <c r="H1176" s="2">
        <v>4.6941857E-9</v>
      </c>
      <c r="I1176" s="3"/>
      <c r="K1176" s="47"/>
      <c r="N1176" s="119"/>
      <c r="P1176" s="47"/>
      <c r="R1176" s="118"/>
      <c r="S1176" s="49"/>
    </row>
    <row r="1177">
      <c r="D1177" s="1" t="s">
        <v>1049</v>
      </c>
      <c r="E1177" s="1" t="s">
        <v>1</v>
      </c>
      <c r="F1177" s="2">
        <v>3.7407153E-7</v>
      </c>
      <c r="G1177" s="3">
        <v>1.3899590916937825E-9</v>
      </c>
      <c r="H1177" s="2">
        <v>6.6756794E-9</v>
      </c>
      <c r="I1177" s="3"/>
      <c r="K1177" s="47"/>
      <c r="N1177" s="119"/>
      <c r="P1177" s="47"/>
      <c r="R1177" s="118"/>
      <c r="S1177" s="49"/>
    </row>
    <row r="1178">
      <c r="D1178" s="1" t="s">
        <v>1050</v>
      </c>
      <c r="E1178" s="1" t="s">
        <v>1</v>
      </c>
      <c r="F1178" s="2">
        <v>1.5375098768E-6</v>
      </c>
      <c r="G1178" s="3">
        <v>1.2275366437628572E-8</v>
      </c>
      <c r="H1178" s="2">
        <v>5.46853264681E-7</v>
      </c>
      <c r="I1178" s="3"/>
      <c r="K1178" s="47"/>
      <c r="N1178" s="119"/>
      <c r="P1178" s="47"/>
      <c r="R1178" s="118"/>
      <c r="S1178" s="49"/>
    </row>
    <row r="1179">
      <c r="D1179" s="1" t="s">
        <v>1051</v>
      </c>
      <c r="E1179" s="1" t="s">
        <v>1</v>
      </c>
      <c r="F1179" s="3">
        <v>0.0014212042</v>
      </c>
      <c r="G1179" s="3">
        <v>1.2005480222277696E-6</v>
      </c>
      <c r="H1179" s="3">
        <v>2.6636281E-4</v>
      </c>
      <c r="I1179" s="3"/>
      <c r="K1179" s="47"/>
      <c r="N1179" s="119"/>
      <c r="P1179" s="47"/>
      <c r="R1179" s="118"/>
      <c r="S1179" s="49"/>
    </row>
    <row r="1180">
      <c r="D1180" s="1" t="s">
        <v>1052</v>
      </c>
      <c r="E1180" s="1" t="s">
        <v>1</v>
      </c>
      <c r="F1180" s="3">
        <v>0.0146458</v>
      </c>
      <c r="G1180" s="3">
        <v>6.0321475831790405E-6</v>
      </c>
      <c r="H1180" s="3">
        <v>0.011517171999999999</v>
      </c>
      <c r="I1180" s="3"/>
      <c r="K1180" s="47"/>
      <c r="N1180" s="119"/>
      <c r="P1180" s="47"/>
      <c r="R1180" s="118"/>
      <c r="S1180" s="49"/>
    </row>
    <row r="1181">
      <c r="D1181" s="1" t="s">
        <v>1053</v>
      </c>
      <c r="E1181" s="1" t="s">
        <v>1</v>
      </c>
      <c r="F1181" s="2">
        <v>2.6936878E-7</v>
      </c>
      <c r="G1181" s="3">
        <v>6.9101084933568E-8</v>
      </c>
      <c r="H1181" s="2">
        <v>2.7371952E-9</v>
      </c>
      <c r="I1181" s="3"/>
      <c r="K1181" s="47"/>
      <c r="N1181" s="119"/>
      <c r="P1181" s="47"/>
      <c r="R1181" s="118"/>
      <c r="S1181" s="49"/>
    </row>
    <row r="1182">
      <c r="D1182" s="1" t="s">
        <v>1054</v>
      </c>
      <c r="E1182" s="1" t="s">
        <v>1</v>
      </c>
      <c r="F1182" s="2">
        <v>1.86145948E-6</v>
      </c>
      <c r="G1182" s="3">
        <v>3.6094111996223375E-7</v>
      </c>
      <c r="H1182" s="2">
        <v>2.81857923E-7</v>
      </c>
      <c r="I1182" s="3"/>
      <c r="K1182" s="47"/>
      <c r="N1182" s="119"/>
      <c r="P1182" s="47"/>
      <c r="R1182" s="118"/>
      <c r="S1182" s="49"/>
    </row>
    <row r="1183">
      <c r="D1183" s="1" t="s">
        <v>1055</v>
      </c>
      <c r="E1183" s="1" t="s">
        <v>1</v>
      </c>
      <c r="F1183" s="2">
        <v>1.90625894E-5</v>
      </c>
      <c r="G1183" s="3">
        <v>1.0515493358701298E-5</v>
      </c>
      <c r="H1183" s="2">
        <v>2.09774582E-8</v>
      </c>
      <c r="I1183" s="3"/>
      <c r="K1183" s="47"/>
      <c r="N1183" s="119"/>
      <c r="P1183" s="47"/>
      <c r="R1183" s="118"/>
      <c r="S1183" s="49"/>
    </row>
    <row r="1184">
      <c r="D1184" s="1" t="s">
        <v>1056</v>
      </c>
      <c r="E1184" s="1" t="s">
        <v>1</v>
      </c>
      <c r="F1184" s="3">
        <v>1.2048382E-4</v>
      </c>
      <c r="G1184" s="3">
        <v>2.7238385411667457E-5</v>
      </c>
      <c r="H1184" s="2">
        <v>1.0444255E-6</v>
      </c>
      <c r="I1184" s="3"/>
      <c r="K1184" s="47"/>
      <c r="N1184" s="119"/>
      <c r="P1184" s="47"/>
      <c r="R1184" s="118"/>
      <c r="S1184" s="49"/>
    </row>
    <row r="1185">
      <c r="D1185" s="1" t="s">
        <v>1057</v>
      </c>
      <c r="E1185" s="1" t="s">
        <v>1</v>
      </c>
      <c r="F1185" s="3">
        <v>0.006772549396622</v>
      </c>
      <c r="G1185" s="3">
        <v>1.7843111754128047E-4</v>
      </c>
      <c r="H1185" s="2">
        <v>7.784729193112E-5</v>
      </c>
      <c r="I1185" s="3"/>
      <c r="K1185" s="47"/>
      <c r="N1185" s="119"/>
      <c r="P1185" s="47"/>
      <c r="R1185" s="118"/>
      <c r="S1185" s="49"/>
    </row>
    <row r="1186">
      <c r="D1186" s="1" t="s">
        <v>1058</v>
      </c>
      <c r="E1186" s="1" t="s">
        <v>1</v>
      </c>
      <c r="F1186" s="2">
        <v>1.1520338E-8</v>
      </c>
      <c r="G1186" s="3">
        <v>4.1295109645308485E-11</v>
      </c>
      <c r="H1186" s="2">
        <v>2.1064438E-10</v>
      </c>
      <c r="I1186" s="3"/>
      <c r="K1186" s="47"/>
      <c r="N1186" s="119"/>
      <c r="P1186" s="47"/>
      <c r="R1186" s="118"/>
      <c r="S1186" s="49"/>
    </row>
    <row r="1187">
      <c r="D1187" s="1" t="s">
        <v>1059</v>
      </c>
      <c r="E1187" s="1" t="s">
        <v>1</v>
      </c>
      <c r="F1187" s="2">
        <v>1.8970196E-14</v>
      </c>
      <c r="G1187" s="3">
        <v>1.5775301131127137E-13</v>
      </c>
      <c r="H1187" s="2">
        <v>2.4647946E-17</v>
      </c>
      <c r="I1187" s="3"/>
      <c r="K1187" s="47"/>
      <c r="N1187" s="119"/>
      <c r="P1187" s="47"/>
      <c r="R1187" s="118"/>
      <c r="S1187" s="49"/>
    </row>
    <row r="1188">
      <c r="D1188" s="1" t="s">
        <v>1060</v>
      </c>
      <c r="E1188" s="1" t="s">
        <v>1</v>
      </c>
      <c r="F1188" s="2">
        <v>8.6149173E-13</v>
      </c>
      <c r="G1188" s="3">
        <v>1.670833110516E-11</v>
      </c>
      <c r="H1188" s="2">
        <v>1.3950838E-16</v>
      </c>
      <c r="I1188" s="3"/>
      <c r="K1188" s="47"/>
      <c r="N1188" s="119"/>
      <c r="P1188" s="47"/>
      <c r="R1188" s="118"/>
      <c r="S1188" s="49"/>
    </row>
    <row r="1189">
      <c r="D1189" s="1" t="s">
        <v>1061</v>
      </c>
      <c r="E1189" s="1" t="s">
        <v>1</v>
      </c>
      <c r="F1189" s="2">
        <v>8.7503511E-14</v>
      </c>
      <c r="G1189" s="3">
        <v>3.559221799711632E-15</v>
      </c>
      <c r="H1189" s="2">
        <v>1.8803043E-16</v>
      </c>
      <c r="I1189" s="3"/>
      <c r="K1189" s="47"/>
      <c r="N1189" s="119"/>
      <c r="P1189" s="47"/>
      <c r="R1189" s="118"/>
      <c r="S1189" s="49"/>
    </row>
    <row r="1190">
      <c r="D1190" s="1" t="s">
        <v>1062</v>
      </c>
      <c r="E1190" s="1" t="s">
        <v>1</v>
      </c>
      <c r="F1190" s="2">
        <v>2.5926906E-14</v>
      </c>
      <c r="G1190" s="3">
        <v>1.0545817641054242E-15</v>
      </c>
      <c r="H1190" s="2">
        <v>5.5712591E-17</v>
      </c>
      <c r="I1190" s="3"/>
      <c r="K1190" s="47"/>
      <c r="N1190" s="119"/>
      <c r="P1190" s="47"/>
      <c r="R1190" s="118"/>
      <c r="S1190" s="49"/>
    </row>
    <row r="1191">
      <c r="D1191" s="1" t="s">
        <v>1063</v>
      </c>
      <c r="E1191" s="1" t="s">
        <v>1</v>
      </c>
      <c r="F1191" s="2">
        <v>8.7290603E-14</v>
      </c>
      <c r="G1191" s="3">
        <v>1.7375423815575745E-12</v>
      </c>
      <c r="H1191" s="2">
        <v>9.5599232E-18</v>
      </c>
      <c r="I1191" s="3"/>
      <c r="K1191" s="47"/>
      <c r="N1191" s="119"/>
      <c r="P1191" s="47"/>
      <c r="R1191" s="118"/>
      <c r="S1191" s="49"/>
    </row>
    <row r="1192">
      <c r="D1192" s="1" t="s">
        <v>1064</v>
      </c>
      <c r="E1192" s="1" t="s">
        <v>1</v>
      </c>
      <c r="F1192" s="2">
        <v>6.6850511E-14</v>
      </c>
      <c r="G1192" s="3">
        <v>4.981148973174913E-15</v>
      </c>
      <c r="H1192" s="2">
        <v>2.2525537E-16</v>
      </c>
      <c r="I1192" s="3"/>
      <c r="K1192" s="47"/>
      <c r="N1192" s="119"/>
      <c r="P1192" s="47"/>
      <c r="R1192" s="118"/>
      <c r="S1192" s="49"/>
    </row>
    <row r="1193">
      <c r="D1193" s="1" t="s">
        <v>1065</v>
      </c>
      <c r="E1193" s="1" t="s">
        <v>1</v>
      </c>
      <c r="F1193" s="2">
        <v>7.333134E-12</v>
      </c>
      <c r="G1193" s="3">
        <v>2.004876604148832E-13</v>
      </c>
      <c r="H1193" s="2">
        <v>9.9606372E-14</v>
      </c>
      <c r="I1193" s="3"/>
      <c r="K1193" s="47"/>
      <c r="N1193" s="119"/>
      <c r="P1193" s="47"/>
      <c r="R1193" s="118"/>
      <c r="S1193" s="49"/>
    </row>
    <row r="1194">
      <c r="D1194" s="1" t="s">
        <v>1066</v>
      </c>
      <c r="E1194" s="1" t="s">
        <v>1</v>
      </c>
      <c r="F1194" s="2">
        <v>9.4837873E-8</v>
      </c>
      <c r="G1194" s="3">
        <v>3.274767170287037E-9</v>
      </c>
      <c r="H1194" s="2">
        <v>2.5907564E-10</v>
      </c>
      <c r="I1194" s="3"/>
      <c r="K1194" s="47"/>
      <c r="N1194" s="119"/>
      <c r="P1194" s="47"/>
      <c r="R1194" s="118"/>
      <c r="S1194" s="49"/>
    </row>
    <row r="1195">
      <c r="D1195" s="1" t="s">
        <v>1067</v>
      </c>
      <c r="E1195" s="1" t="s">
        <v>1</v>
      </c>
      <c r="F1195" s="2">
        <v>1.4432536E-10</v>
      </c>
      <c r="G1195" s="3">
        <v>3.81385667904408E-11</v>
      </c>
      <c r="H1195" s="2">
        <v>1.743077E-13</v>
      </c>
      <c r="I1195" s="3"/>
      <c r="K1195" s="47"/>
      <c r="N1195" s="119"/>
      <c r="P1195" s="47"/>
      <c r="R1195" s="118"/>
      <c r="S1195" s="49"/>
    </row>
    <row r="1196">
      <c r="D1196" s="1" t="s">
        <v>1068</v>
      </c>
      <c r="E1196" s="1" t="s">
        <v>1</v>
      </c>
      <c r="F1196" s="2">
        <v>3.4909796498007E-8</v>
      </c>
      <c r="G1196" s="3">
        <v>4.726161582819185E-10</v>
      </c>
      <c r="H1196" s="2">
        <v>2.3193841457829E-10</v>
      </c>
      <c r="I1196" s="3"/>
      <c r="K1196" s="47"/>
      <c r="N1196" s="119"/>
      <c r="P1196" s="47"/>
      <c r="R1196" s="118"/>
      <c r="S1196" s="49"/>
    </row>
    <row r="1197">
      <c r="D1197" s="1" t="s">
        <v>1069</v>
      </c>
      <c r="E1197" s="1" t="s">
        <v>1</v>
      </c>
      <c r="F1197" s="2">
        <v>1.5332544E-9</v>
      </c>
      <c r="G1197" s="3">
        <v>4.588132087040439E-12</v>
      </c>
      <c r="H1197" s="2">
        <v>2.4648191E-11</v>
      </c>
      <c r="I1197" s="3"/>
      <c r="K1197" s="47"/>
      <c r="N1197" s="119"/>
      <c r="P1197" s="47"/>
      <c r="R1197" s="118"/>
      <c r="S1197" s="49"/>
    </row>
    <row r="1198">
      <c r="D1198" s="1" t="s">
        <v>1070</v>
      </c>
      <c r="E1198" s="1" t="s">
        <v>1</v>
      </c>
      <c r="F1198" s="2">
        <v>6.3673624E-8</v>
      </c>
      <c r="G1198" s="3">
        <v>3.231123850414147E-10</v>
      </c>
      <c r="H1198" s="2">
        <v>8.7660465E-10</v>
      </c>
      <c r="I1198" s="3"/>
      <c r="K1198" s="47"/>
      <c r="N1198" s="119"/>
      <c r="P1198" s="47"/>
      <c r="R1198" s="118"/>
      <c r="S1198" s="49"/>
    </row>
    <row r="1199">
      <c r="D1199" s="1" t="s">
        <v>1071</v>
      </c>
      <c r="E1199" s="1" t="s">
        <v>1</v>
      </c>
      <c r="F1199" s="2">
        <v>2.7067956E-9</v>
      </c>
      <c r="G1199" s="3">
        <v>1.9692863486923584E-11</v>
      </c>
      <c r="H1199" s="2">
        <v>4.037747E-11</v>
      </c>
      <c r="I1199" s="3"/>
      <c r="K1199" s="47"/>
      <c r="N1199" s="119"/>
      <c r="P1199" s="47"/>
      <c r="R1199" s="118"/>
      <c r="S1199" s="49"/>
    </row>
    <row r="1200">
      <c r="D1200" s="1" t="s">
        <v>1072</v>
      </c>
      <c r="E1200" s="1" t="s">
        <v>1</v>
      </c>
      <c r="F1200" s="2">
        <v>2.922928086E-22</v>
      </c>
      <c r="G1200" s="3">
        <v>1.7171153001115068E-22</v>
      </c>
      <c r="H1200" s="2">
        <v>6.11680932E-25</v>
      </c>
      <c r="I1200" s="3"/>
      <c r="K1200" s="47"/>
      <c r="N1200" s="119"/>
      <c r="P1200" s="47"/>
      <c r="R1200" s="118"/>
      <c r="S1200" s="49"/>
    </row>
    <row r="1201">
      <c r="D1201" s="1" t="s">
        <v>1073</v>
      </c>
      <c r="E1201" s="1" t="s">
        <v>1</v>
      </c>
      <c r="F1201" s="2">
        <v>9.6887189E-13</v>
      </c>
      <c r="G1201" s="3">
        <v>3.506902315994112E-15</v>
      </c>
      <c r="H1201" s="2">
        <v>7.9220901E-16</v>
      </c>
      <c r="I1201" s="3"/>
      <c r="K1201" s="47"/>
      <c r="N1201" s="119"/>
      <c r="P1201" s="47"/>
      <c r="R1201" s="118"/>
      <c r="S1201" s="49"/>
    </row>
    <row r="1202">
      <c r="D1202" s="1" t="s">
        <v>1074</v>
      </c>
      <c r="E1202" s="1" t="s">
        <v>1</v>
      </c>
      <c r="F1202" s="2">
        <v>9.8567755E-12</v>
      </c>
      <c r="G1202" s="3">
        <v>2.0021933284035073E-10</v>
      </c>
      <c r="H1202" s="2">
        <v>4.245138E-15</v>
      </c>
      <c r="I1202" s="3"/>
      <c r="K1202" s="47"/>
      <c r="N1202" s="119"/>
      <c r="P1202" s="47"/>
      <c r="R1202" s="118"/>
      <c r="S1202" s="49"/>
    </row>
    <row r="1203">
      <c r="D1203" s="1" t="s">
        <v>1075</v>
      </c>
      <c r="E1203" s="1" t="s">
        <v>1</v>
      </c>
      <c r="F1203" s="2">
        <v>1.5302802E-9</v>
      </c>
      <c r="G1203" s="3">
        <v>5.538938748434381E-12</v>
      </c>
      <c r="H1203" s="2">
        <v>6.7049638E-12</v>
      </c>
      <c r="I1203" s="3"/>
      <c r="K1203" s="47"/>
      <c r="N1203" s="119"/>
      <c r="P1203" s="47"/>
      <c r="R1203" s="118"/>
      <c r="S1203" s="49"/>
    </row>
    <row r="1204">
      <c r="D1204" s="1" t="s">
        <v>1076</v>
      </c>
      <c r="E1204" s="1" t="s">
        <v>1</v>
      </c>
      <c r="F1204" s="2">
        <v>4.5944206E-9</v>
      </c>
      <c r="G1204" s="3">
        <v>2.8882419870738437E-11</v>
      </c>
      <c r="H1204" s="2">
        <v>6.9896846E-11</v>
      </c>
      <c r="I1204" s="3"/>
      <c r="K1204" s="47"/>
      <c r="N1204" s="119"/>
      <c r="P1204" s="47"/>
      <c r="R1204" s="118"/>
      <c r="S1204" s="49"/>
    </row>
    <row r="1205">
      <c r="D1205" s="1" t="s">
        <v>1077</v>
      </c>
      <c r="E1205" s="1" t="s">
        <v>1</v>
      </c>
      <c r="F1205" s="2">
        <v>1.025875E-11</v>
      </c>
      <c r="G1205" s="3">
        <v>3.520120995486624E-11</v>
      </c>
      <c r="H1205" s="2">
        <v>1.0889964E-13</v>
      </c>
      <c r="I1205" s="3"/>
      <c r="K1205" s="47"/>
      <c r="N1205" s="119"/>
      <c r="P1205" s="47"/>
      <c r="R1205" s="118"/>
      <c r="S1205" s="49"/>
    </row>
    <row r="1206">
      <c r="D1206" s="1" t="s">
        <v>1078</v>
      </c>
      <c r="E1206" s="1" t="s">
        <v>1</v>
      </c>
      <c r="F1206" s="2">
        <v>4.2744793E-12</v>
      </c>
      <c r="G1206" s="3">
        <v>1.4667170910872256E-11</v>
      </c>
      <c r="H1206" s="2">
        <v>4.5374849E-14</v>
      </c>
      <c r="I1206" s="3"/>
      <c r="K1206" s="47"/>
      <c r="N1206" s="119"/>
      <c r="P1206" s="47"/>
      <c r="R1206" s="118"/>
      <c r="S1206" s="49"/>
    </row>
    <row r="1207">
      <c r="D1207" s="1" t="s">
        <v>1079</v>
      </c>
      <c r="E1207" s="1" t="s">
        <v>1</v>
      </c>
      <c r="F1207" s="2">
        <v>7.2106003E-12</v>
      </c>
      <c r="G1207" s="3">
        <v>1.4010410586744577E-10</v>
      </c>
      <c r="H1207" s="2">
        <v>1.1412841E-15</v>
      </c>
      <c r="I1207" s="3"/>
      <c r="K1207" s="47"/>
      <c r="N1207" s="119"/>
      <c r="P1207" s="47"/>
      <c r="R1207" s="118"/>
      <c r="S1207" s="49"/>
    </row>
    <row r="1208">
      <c r="D1208" s="1" t="s">
        <v>1080</v>
      </c>
      <c r="E1208" s="1" t="s">
        <v>1</v>
      </c>
      <c r="F1208" s="2">
        <v>5.5537699E-5</v>
      </c>
      <c r="G1208" s="3">
        <v>2.052977637103392E-8</v>
      </c>
      <c r="H1208" s="2">
        <v>9.8165652E-9</v>
      </c>
      <c r="I1208" s="3"/>
      <c r="K1208" s="47"/>
      <c r="N1208" s="119"/>
      <c r="P1208" s="47"/>
      <c r="R1208" s="118"/>
      <c r="S1208" s="49"/>
    </row>
    <row r="1209">
      <c r="D1209" s="1" t="s">
        <v>1081</v>
      </c>
      <c r="E1209" s="1" t="s">
        <v>1</v>
      </c>
      <c r="F1209" s="2">
        <v>1.3788131E-6</v>
      </c>
      <c r="G1209" s="3">
        <v>2.145079386212953E-9</v>
      </c>
      <c r="H1209" s="2">
        <v>1.1486694E-7</v>
      </c>
      <c r="I1209" s="3"/>
      <c r="K1209" s="47"/>
      <c r="N1209" s="119"/>
      <c r="P1209" s="47"/>
      <c r="R1209" s="118"/>
      <c r="S1209" s="49"/>
    </row>
    <row r="1210">
      <c r="D1210" s="1" t="s">
        <v>1082</v>
      </c>
      <c r="E1210" s="1" t="s">
        <v>1</v>
      </c>
      <c r="F1210" s="2">
        <v>2.3164262E-9</v>
      </c>
      <c r="G1210" s="3">
        <v>8.607278379036961E-12</v>
      </c>
      <c r="H1210" s="2">
        <v>4.1338935E-11</v>
      </c>
      <c r="I1210" s="3"/>
      <c r="K1210" s="47"/>
      <c r="N1210" s="119"/>
      <c r="P1210" s="47"/>
      <c r="R1210" s="118"/>
      <c r="S1210" s="49"/>
    </row>
    <row r="1211">
      <c r="D1211" s="1" t="s">
        <v>1083</v>
      </c>
      <c r="E1211" s="1" t="s">
        <v>1</v>
      </c>
      <c r="F1211" s="2">
        <v>5.0710952E-12</v>
      </c>
      <c r="G1211" s="3">
        <v>1.8842960260155455E-14</v>
      </c>
      <c r="H1211" s="2">
        <v>9.049875E-14</v>
      </c>
      <c r="I1211" s="3"/>
      <c r="K1211" s="47"/>
      <c r="N1211" s="119"/>
      <c r="P1211" s="47"/>
      <c r="R1211" s="118"/>
      <c r="S1211" s="49"/>
    </row>
    <row r="1212">
      <c r="D1212" s="1" t="s">
        <v>1084</v>
      </c>
      <c r="E1212" s="1" t="s">
        <v>1</v>
      </c>
      <c r="F1212" s="2">
        <v>5.5163926071E-9</v>
      </c>
      <c r="G1212" s="3">
        <v>7.257656261998009E-11</v>
      </c>
      <c r="H1212" s="2">
        <v>1.2980977163E-11</v>
      </c>
      <c r="I1212" s="3"/>
      <c r="K1212" s="47"/>
      <c r="N1212" s="119"/>
      <c r="P1212" s="47"/>
      <c r="R1212" s="118"/>
      <c r="S1212" s="49"/>
    </row>
    <row r="1213">
      <c r="D1213" s="1" t="s">
        <v>1085</v>
      </c>
      <c r="E1213" s="1" t="s">
        <v>10</v>
      </c>
      <c r="F1213" s="3">
        <v>0.056166354</v>
      </c>
      <c r="G1213" s="3">
        <v>2.0870055483492386E-4</v>
      </c>
      <c r="H1213" s="3">
        <v>0.0010023446</v>
      </c>
      <c r="I1213" s="3"/>
      <c r="K1213" s="47"/>
      <c r="N1213" s="119"/>
      <c r="P1213" s="47"/>
      <c r="R1213" s="118"/>
      <c r="S1213" s="49"/>
    </row>
    <row r="1214">
      <c r="D1214" s="1" t="s">
        <v>1086</v>
      </c>
      <c r="E1214" s="1" t="s">
        <v>10</v>
      </c>
      <c r="F1214" s="3">
        <v>0.058282549</v>
      </c>
      <c r="G1214" s="3">
        <v>4.230622330193242E-4</v>
      </c>
      <c r="H1214" s="3">
        <v>9.3763031E-4</v>
      </c>
      <c r="I1214" s="3"/>
      <c r="K1214" s="47"/>
      <c r="N1214" s="119"/>
      <c r="P1214" s="47"/>
      <c r="R1214" s="118"/>
      <c r="S1214" s="49"/>
    </row>
    <row r="1215">
      <c r="D1215" s="1" t="s">
        <v>1087</v>
      </c>
      <c r="E1215" s="1" t="s">
        <v>10</v>
      </c>
      <c r="F1215" s="3">
        <v>0.06266904</v>
      </c>
      <c r="G1215" s="3">
        <v>2.3286296214189602E-4</v>
      </c>
      <c r="H1215" s="3">
        <v>0.0011183915</v>
      </c>
      <c r="I1215" s="3"/>
      <c r="K1215" s="47"/>
      <c r="N1215" s="119"/>
      <c r="P1215" s="47"/>
      <c r="R1215" s="118"/>
      <c r="S1215" s="49"/>
    </row>
    <row r="1216">
      <c r="D1216" s="1" t="s">
        <v>1088</v>
      </c>
      <c r="E1216" s="1" t="s">
        <v>10</v>
      </c>
      <c r="F1216" s="3">
        <v>0.0010026578</v>
      </c>
      <c r="G1216" s="3">
        <v>3.7256332224012196E-6</v>
      </c>
      <c r="H1216" s="2">
        <v>1.7893428E-5</v>
      </c>
      <c r="I1216" s="3"/>
      <c r="K1216" s="47"/>
      <c r="N1216" s="119"/>
      <c r="P1216" s="47"/>
      <c r="R1216" s="118"/>
      <c r="S1216" s="49"/>
    </row>
    <row r="1217">
      <c r="D1217" s="1" t="s">
        <v>1089</v>
      </c>
      <c r="E1217" s="1" t="s">
        <v>10</v>
      </c>
      <c r="F1217" s="3">
        <v>0.038855833</v>
      </c>
      <c r="G1217" s="3">
        <v>0.002007680291445226</v>
      </c>
      <c r="H1217" s="3">
        <v>3.6474546E-4</v>
      </c>
      <c r="I1217" s="3"/>
      <c r="K1217" s="47"/>
      <c r="N1217" s="119"/>
      <c r="P1217" s="47"/>
      <c r="R1217" s="118"/>
      <c r="S1217" s="49"/>
    </row>
    <row r="1218">
      <c r="D1218" s="1" t="s">
        <v>1090</v>
      </c>
      <c r="E1218" s="1" t="s">
        <v>10</v>
      </c>
      <c r="F1218" s="3">
        <v>2.08871614037</v>
      </c>
      <c r="G1218" s="3">
        <v>0.007705447583004087</v>
      </c>
      <c r="H1218" s="3">
        <v>0.0063600888528</v>
      </c>
      <c r="I1218" s="3"/>
      <c r="K1218" s="47"/>
      <c r="N1218" s="119"/>
      <c r="P1218" s="47"/>
      <c r="R1218" s="118"/>
      <c r="S1218" s="49"/>
    </row>
    <row r="1219">
      <c r="D1219" s="1" t="s">
        <v>1091</v>
      </c>
      <c r="E1219" s="1" t="s">
        <v>10</v>
      </c>
      <c r="F1219" s="3">
        <v>0.42286073465</v>
      </c>
      <c r="G1219" s="3">
        <v>0.0017645607319415712</v>
      </c>
      <c r="H1219" s="3">
        <v>0.0371048959828</v>
      </c>
      <c r="I1219" s="3"/>
      <c r="K1219" s="47"/>
      <c r="N1219" s="119"/>
      <c r="P1219" s="47"/>
      <c r="R1219" s="118"/>
      <c r="S1219" s="49"/>
    </row>
    <row r="1220">
      <c r="D1220" s="1" t="s">
        <v>1092</v>
      </c>
      <c r="E1220" s="1" t="s">
        <v>1</v>
      </c>
      <c r="F1220" s="2">
        <v>2.4111606E-11</v>
      </c>
      <c r="G1220" s="3">
        <v>1.0924301263402945E-10</v>
      </c>
      <c r="H1220" s="2">
        <v>2.2835003E-13</v>
      </c>
      <c r="I1220" s="3"/>
      <c r="K1220" s="47"/>
      <c r="N1220" s="119"/>
      <c r="P1220" s="47"/>
      <c r="R1220" s="118"/>
      <c r="S1220" s="49"/>
    </row>
    <row r="1221">
      <c r="D1221" s="1" t="s">
        <v>1093</v>
      </c>
      <c r="E1221" s="1" t="s">
        <v>1</v>
      </c>
      <c r="F1221" s="2">
        <v>4.503722516E-7</v>
      </c>
      <c r="G1221" s="3">
        <v>1.3413332031128673E-9</v>
      </c>
      <c r="H1221" s="2">
        <v>2.56439746E-8</v>
      </c>
      <c r="I1221" s="3"/>
      <c r="K1221" s="47"/>
      <c r="N1221" s="119"/>
      <c r="P1221" s="47"/>
      <c r="R1221" s="118"/>
      <c r="S1221" s="49"/>
    </row>
    <row r="1222">
      <c r="D1222" s="1" t="s">
        <v>1094</v>
      </c>
      <c r="E1222" s="1" t="s">
        <v>1</v>
      </c>
      <c r="F1222" s="2">
        <v>1.8865867E-10</v>
      </c>
      <c r="G1222" s="3">
        <v>1.5678452785265568E-12</v>
      </c>
      <c r="H1222" s="2">
        <v>1.934672E-12</v>
      </c>
      <c r="I1222" s="3"/>
      <c r="K1222" s="47"/>
      <c r="N1222" s="119"/>
      <c r="P1222" s="47"/>
      <c r="R1222" s="118"/>
      <c r="S1222" s="49"/>
    </row>
    <row r="1223">
      <c r="D1223" s="1" t="s">
        <v>1095</v>
      </c>
      <c r="E1223" s="1" t="s">
        <v>1</v>
      </c>
      <c r="F1223" s="2">
        <v>3.0777968E-9</v>
      </c>
      <c r="G1223" s="3">
        <v>8.581316191895329E-10</v>
      </c>
      <c r="H1223" s="2">
        <v>3.306436E-11</v>
      </c>
      <c r="I1223" s="3"/>
      <c r="K1223" s="47"/>
      <c r="N1223" s="119"/>
      <c r="P1223" s="47"/>
      <c r="R1223" s="118"/>
      <c r="S1223" s="49"/>
    </row>
    <row r="1224">
      <c r="D1224" s="1" t="s">
        <v>1096</v>
      </c>
      <c r="E1224" s="1" t="s">
        <v>1</v>
      </c>
      <c r="F1224" s="2">
        <v>9.3233682E-9</v>
      </c>
      <c r="G1224" s="3">
        <v>4.382922594303926E-10</v>
      </c>
      <c r="H1224" s="2">
        <v>1.3436256E-10</v>
      </c>
      <c r="I1224" s="3"/>
      <c r="K1224" s="47"/>
      <c r="N1224" s="119"/>
      <c r="P1224" s="47"/>
      <c r="R1224" s="118"/>
      <c r="S1224" s="49"/>
    </row>
    <row r="1225">
      <c r="D1225" s="1" t="s">
        <v>1097</v>
      </c>
      <c r="E1225" s="1" t="s">
        <v>1</v>
      </c>
      <c r="F1225" s="2">
        <v>3.5528969E-8</v>
      </c>
      <c r="G1225" s="3">
        <v>1.320170337143549E-10</v>
      </c>
      <c r="H1225" s="2">
        <v>6.3404988E-10</v>
      </c>
      <c r="I1225" s="3"/>
      <c r="K1225" s="47"/>
      <c r="N1225" s="119"/>
      <c r="P1225" s="47"/>
      <c r="R1225" s="118"/>
      <c r="S1225" s="49"/>
    </row>
    <row r="1226">
      <c r="D1226" s="1" t="s">
        <v>1098</v>
      </c>
      <c r="E1226" s="1" t="s">
        <v>1</v>
      </c>
      <c r="F1226" s="2">
        <v>3.811724995E-6</v>
      </c>
      <c r="G1226" s="3">
        <v>8.910918499986848E-8</v>
      </c>
      <c r="H1226" s="2">
        <v>2.0784650211E-7</v>
      </c>
      <c r="I1226" s="3"/>
      <c r="K1226" s="47"/>
      <c r="N1226" s="119"/>
      <c r="P1226" s="47"/>
      <c r="R1226" s="118"/>
      <c r="S1226" s="49"/>
    </row>
    <row r="1227">
      <c r="D1227" s="1" t="s">
        <v>1099</v>
      </c>
      <c r="E1227" s="1" t="s">
        <v>1</v>
      </c>
      <c r="F1227" s="3">
        <v>1.079741E-4</v>
      </c>
      <c r="G1227" s="3">
        <v>1.17048496334136E-7</v>
      </c>
      <c r="H1227" s="2">
        <v>9.2490068E-6</v>
      </c>
      <c r="I1227" s="3"/>
      <c r="K1227" s="47"/>
      <c r="N1227" s="119"/>
      <c r="P1227" s="47"/>
      <c r="R1227" s="118"/>
      <c r="S1227" s="49"/>
    </row>
    <row r="1228">
      <c r="D1228" s="1" t="s">
        <v>1100</v>
      </c>
      <c r="E1228" s="1" t="s">
        <v>1</v>
      </c>
      <c r="F1228" s="2">
        <v>2.2208685E-11</v>
      </c>
      <c r="G1228" s="3">
        <v>2.9360653739987426E-13</v>
      </c>
      <c r="H1228" s="2">
        <v>3.8207084E-13</v>
      </c>
      <c r="I1228" s="3"/>
      <c r="K1228" s="47"/>
      <c r="N1228" s="119"/>
      <c r="P1228" s="47"/>
      <c r="R1228" s="118"/>
      <c r="S1228" s="49"/>
    </row>
    <row r="1229">
      <c r="D1229" s="1" t="s">
        <v>1101</v>
      </c>
      <c r="E1229" s="1" t="s">
        <v>1</v>
      </c>
      <c r="F1229" s="2">
        <v>1.8114337E-8</v>
      </c>
      <c r="G1229" s="3">
        <v>8.09046830221488E-12</v>
      </c>
      <c r="H1229" s="2">
        <v>1.1405737E-11</v>
      </c>
      <c r="I1229" s="3"/>
      <c r="K1229" s="47"/>
      <c r="N1229" s="119"/>
      <c r="P1229" s="47"/>
      <c r="R1229" s="118"/>
      <c r="S1229" s="49"/>
    </row>
    <row r="1230">
      <c r="D1230" s="1" t="s">
        <v>1102</v>
      </c>
      <c r="E1230" s="1" t="s">
        <v>1</v>
      </c>
      <c r="F1230" s="2">
        <v>7.22690503890591E-7</v>
      </c>
      <c r="G1230" s="3">
        <v>4.171980235280278E-10</v>
      </c>
      <c r="H1230" s="2">
        <v>7.9312019675818E-10</v>
      </c>
      <c r="I1230" s="3"/>
      <c r="K1230" s="47"/>
      <c r="N1230" s="119"/>
      <c r="P1230" s="47"/>
      <c r="R1230" s="118"/>
      <c r="S1230" s="49"/>
    </row>
    <row r="1231">
      <c r="D1231" s="1" t="s">
        <v>1103</v>
      </c>
      <c r="E1231" s="1" t="s">
        <v>1</v>
      </c>
      <c r="F1231" s="2">
        <v>2.688961E-7</v>
      </c>
      <c r="G1231" s="3">
        <v>6.407340264768096E-8</v>
      </c>
      <c r="H1231" s="2">
        <v>2.645282E-9</v>
      </c>
      <c r="I1231" s="3"/>
      <c r="K1231" s="47"/>
      <c r="N1231" s="119"/>
      <c r="P1231" s="47"/>
      <c r="R1231" s="118"/>
      <c r="S1231" s="49"/>
    </row>
    <row r="1232">
      <c r="D1232" s="1" t="s">
        <v>1104</v>
      </c>
      <c r="E1232" s="1" t="s">
        <v>1</v>
      </c>
      <c r="F1232" s="2">
        <v>4.7444908747E-6</v>
      </c>
      <c r="G1232" s="3">
        <v>1.105165742145255E-6</v>
      </c>
      <c r="H1232" s="2">
        <v>4.752042873E-8</v>
      </c>
      <c r="I1232" s="3"/>
      <c r="K1232" s="47"/>
      <c r="N1232" s="119"/>
      <c r="P1232" s="47"/>
      <c r="R1232" s="118"/>
      <c r="S1232" s="49"/>
    </row>
    <row r="1233">
      <c r="D1233" s="1" t="s">
        <v>1105</v>
      </c>
      <c r="E1233" s="1" t="s">
        <v>128</v>
      </c>
      <c r="F1233" s="3">
        <v>1.2907818</v>
      </c>
      <c r="G1233" s="3">
        <v>1.588723358171069E-4</v>
      </c>
      <c r="H1233" s="3">
        <v>1.0419946</v>
      </c>
      <c r="I1233" s="3"/>
      <c r="K1233" s="47"/>
      <c r="N1233" s="119"/>
      <c r="P1233" s="47"/>
      <c r="R1233" s="118"/>
      <c r="S1233" s="49"/>
    </row>
    <row r="1234">
      <c r="D1234" s="1" t="s">
        <v>1106</v>
      </c>
      <c r="E1234" s="1" t="s">
        <v>128</v>
      </c>
      <c r="F1234" s="3">
        <v>5.5519205518125</v>
      </c>
      <c r="G1234" s="3">
        <v>6.813304138465161E-4</v>
      </c>
      <c r="H1234" s="3">
        <v>4.46523351186679</v>
      </c>
      <c r="I1234" s="3"/>
      <c r="K1234" s="47"/>
      <c r="N1234" s="119"/>
      <c r="P1234" s="47"/>
      <c r="R1234" s="118"/>
      <c r="S1234" s="49"/>
    </row>
    <row r="1235">
      <c r="D1235" s="1" t="s">
        <v>1107</v>
      </c>
      <c r="E1235" s="1" t="s">
        <v>1108</v>
      </c>
      <c r="F1235" s="3">
        <v>4.2346735E-4</v>
      </c>
      <c r="G1235" s="3">
        <v>2.170098536446512E-7</v>
      </c>
      <c r="H1235" s="2">
        <v>7.732286E-7</v>
      </c>
      <c r="I1235" s="3"/>
      <c r="K1235" s="47"/>
      <c r="N1235" s="119"/>
      <c r="P1235" s="47"/>
      <c r="R1235" s="118"/>
      <c r="S1235" s="49"/>
    </row>
    <row r="1236">
      <c r="D1236" s="1" t="s">
        <v>1109</v>
      </c>
      <c r="E1236" s="1" t="s">
        <v>1108</v>
      </c>
      <c r="F1236" s="3">
        <v>31.22585500146</v>
      </c>
      <c r="G1236" s="3">
        <v>0.07476866542328388</v>
      </c>
      <c r="H1236" s="3">
        <v>0.3708765658396</v>
      </c>
      <c r="I1236" s="3"/>
      <c r="K1236" s="47"/>
      <c r="N1236" s="119"/>
      <c r="P1236" s="47"/>
      <c r="R1236" s="118"/>
      <c r="S1236" s="49"/>
    </row>
    <row r="1237">
      <c r="D1237" s="1" t="s">
        <v>1110</v>
      </c>
      <c r="E1237" s="1" t="s">
        <v>1</v>
      </c>
      <c r="F1237" s="3">
        <v>0.0577709601657475</v>
      </c>
      <c r="G1237" s="3">
        <v>0.0015790799588454</v>
      </c>
      <c r="H1237" s="3">
        <v>6.73118833075993E-4</v>
      </c>
      <c r="I1237" s="3"/>
      <c r="K1237" s="47"/>
      <c r="N1237" s="119"/>
      <c r="P1237" s="47"/>
      <c r="R1237" s="118"/>
      <c r="S1237" s="49"/>
    </row>
    <row r="1238">
      <c r="D1238" s="1" t="s">
        <v>1111</v>
      </c>
      <c r="E1238" s="1" t="s">
        <v>1</v>
      </c>
      <c r="F1238" s="2">
        <v>4.4953085E-19</v>
      </c>
      <c r="G1238" s="3">
        <v>9.28913725680989E-18</v>
      </c>
      <c r="H1238" s="2">
        <v>1.4213456E-23</v>
      </c>
      <c r="I1238" s="3"/>
      <c r="K1238" s="47"/>
      <c r="N1238" s="119"/>
      <c r="P1238" s="47"/>
      <c r="R1238" s="118"/>
      <c r="S1238" s="49"/>
    </row>
    <row r="1239">
      <c r="D1239" s="1" t="s">
        <v>1112</v>
      </c>
      <c r="E1239" s="1" t="s">
        <v>1</v>
      </c>
      <c r="F1239" s="2">
        <v>1.2802639E-17</v>
      </c>
      <c r="G1239" s="3">
        <v>2.6455463494711583E-16</v>
      </c>
      <c r="H1239" s="2">
        <v>4.0479923E-22</v>
      </c>
      <c r="I1239" s="3"/>
      <c r="K1239" s="47"/>
      <c r="N1239" s="119"/>
      <c r="P1239" s="47"/>
      <c r="R1239" s="118"/>
      <c r="S1239" s="49"/>
    </row>
    <row r="1240">
      <c r="D1240" s="1" t="s">
        <v>1113</v>
      </c>
      <c r="E1240" s="1" t="s">
        <v>1</v>
      </c>
      <c r="F1240" s="2">
        <v>4.7949957E-15</v>
      </c>
      <c r="G1240" s="3">
        <v>9.908413343695585E-14</v>
      </c>
      <c r="H1240" s="2">
        <v>1.516102E-19</v>
      </c>
      <c r="I1240" s="3"/>
      <c r="K1240" s="47"/>
      <c r="N1240" s="119"/>
      <c r="P1240" s="47"/>
      <c r="R1240" s="118"/>
      <c r="S1240" s="49"/>
    </row>
    <row r="1241">
      <c r="D1241" s="1" t="s">
        <v>1114</v>
      </c>
      <c r="E1241" s="1" t="s">
        <v>1</v>
      </c>
      <c r="F1241" s="2">
        <v>2.0101813E-8</v>
      </c>
      <c r="G1241" s="3">
        <v>7.518103584471457E-11</v>
      </c>
      <c r="H1241" s="2">
        <v>6.1982655E-11</v>
      </c>
      <c r="I1241" s="3"/>
      <c r="K1241" s="47"/>
      <c r="N1241" s="119"/>
      <c r="P1241" s="47"/>
      <c r="R1241" s="118"/>
      <c r="S1241" s="49"/>
    </row>
    <row r="1242">
      <c r="D1242" s="1" t="s">
        <v>1115</v>
      </c>
      <c r="E1242" s="1" t="s">
        <v>10</v>
      </c>
      <c r="F1242" s="3">
        <v>3.3281801</v>
      </c>
      <c r="G1242" s="3">
        <v>0.014036368727410656</v>
      </c>
      <c r="H1242" s="3">
        <v>0.060766039</v>
      </c>
      <c r="I1242" s="3"/>
      <c r="K1242" s="47"/>
      <c r="N1242" s="119"/>
      <c r="P1242" s="47"/>
      <c r="R1242" s="118"/>
      <c r="S1242" s="49"/>
    </row>
    <row r="1243">
      <c r="D1243" s="1" t="s">
        <v>1116</v>
      </c>
      <c r="E1243" s="1" t="s">
        <v>10</v>
      </c>
      <c r="F1243" s="3">
        <v>197.88233</v>
      </c>
      <c r="G1243" s="3">
        <v>0.7658409343557696</v>
      </c>
      <c r="H1243" s="3">
        <v>3.6010405</v>
      </c>
      <c r="I1243" s="3"/>
      <c r="K1243" s="47"/>
      <c r="N1243" s="119"/>
      <c r="P1243" s="47"/>
      <c r="R1243" s="118"/>
      <c r="S1243" s="49"/>
    </row>
    <row r="1244">
      <c r="D1244" s="1" t="s">
        <v>1117</v>
      </c>
      <c r="E1244" s="1" t="s">
        <v>10</v>
      </c>
      <c r="F1244" s="3">
        <v>0.1306865</v>
      </c>
      <c r="G1244" s="3">
        <v>5.236168441105181E-4</v>
      </c>
      <c r="H1244" s="3">
        <v>0.0023573211</v>
      </c>
      <c r="I1244" s="3"/>
      <c r="K1244" s="47"/>
      <c r="N1244" s="119"/>
      <c r="P1244" s="47"/>
      <c r="R1244" s="118"/>
      <c r="S1244" s="49"/>
    </row>
    <row r="1245">
      <c r="D1245" s="1" t="s">
        <v>1118</v>
      </c>
      <c r="E1245" s="1" t="s">
        <v>10</v>
      </c>
      <c r="F1245" s="3">
        <v>69.312731</v>
      </c>
      <c r="G1245" s="3">
        <v>0.2740051034499802</v>
      </c>
      <c r="H1245" s="3">
        <v>1.2628367</v>
      </c>
      <c r="I1245" s="3"/>
      <c r="K1245" s="47"/>
      <c r="N1245" s="119"/>
      <c r="P1245" s="47"/>
      <c r="R1245" s="118"/>
      <c r="S1245" s="49"/>
    </row>
    <row r="1246">
      <c r="D1246" s="1" t="s">
        <v>1119</v>
      </c>
      <c r="E1246" s="1" t="s">
        <v>10</v>
      </c>
      <c r="F1246" s="3">
        <v>30.347794</v>
      </c>
      <c r="G1246" s="3">
        <v>0.12878963418223202</v>
      </c>
      <c r="H1246" s="3">
        <v>0.55492635</v>
      </c>
      <c r="I1246" s="3"/>
      <c r="K1246" s="47"/>
      <c r="N1246" s="119"/>
      <c r="P1246" s="47"/>
      <c r="R1246" s="118"/>
      <c r="S1246" s="49"/>
    </row>
    <row r="1247">
      <c r="D1247" s="1" t="s">
        <v>1120</v>
      </c>
      <c r="E1247" s="1" t="s">
        <v>10</v>
      </c>
      <c r="F1247" s="3">
        <v>0.9516399</v>
      </c>
      <c r="G1247" s="3">
        <v>0.004057664750582803</v>
      </c>
      <c r="H1247" s="3">
        <v>0.017421214</v>
      </c>
      <c r="I1247" s="3"/>
      <c r="K1247" s="47"/>
      <c r="N1247" s="119"/>
      <c r="P1247" s="47"/>
      <c r="R1247" s="118"/>
      <c r="S1247" s="49"/>
    </row>
    <row r="1248">
      <c r="D1248" s="1" t="s">
        <v>1121</v>
      </c>
      <c r="E1248" s="1" t="s">
        <v>10</v>
      </c>
      <c r="F1248" s="3">
        <v>7.1121474</v>
      </c>
      <c r="G1248" s="3">
        <v>0.03028393286407584</v>
      </c>
      <c r="H1248" s="3">
        <v>0.13015553</v>
      </c>
      <c r="I1248" s="3"/>
      <c r="K1248" s="47"/>
      <c r="N1248" s="119"/>
      <c r="P1248" s="47"/>
      <c r="R1248" s="118"/>
      <c r="S1248" s="49"/>
    </row>
    <row r="1249">
      <c r="D1249" s="1" t="s">
        <v>1122</v>
      </c>
      <c r="E1249" s="1" t="s">
        <v>1</v>
      </c>
      <c r="F1249" s="2">
        <v>3.3351689E-5</v>
      </c>
      <c r="G1249" s="3">
        <v>5.767429515708923E-6</v>
      </c>
      <c r="H1249" s="2">
        <v>3.46842039E-7</v>
      </c>
      <c r="I1249" s="3"/>
      <c r="K1249" s="47"/>
      <c r="N1249" s="119"/>
      <c r="P1249" s="47"/>
      <c r="R1249" s="118"/>
      <c r="S1249" s="49"/>
    </row>
    <row r="1250">
      <c r="D1250" s="1" t="s">
        <v>1123</v>
      </c>
      <c r="E1250" s="1" t="s">
        <v>1</v>
      </c>
      <c r="F1250" s="2">
        <v>1.6860855E-7</v>
      </c>
      <c r="G1250" s="3">
        <v>4.056599660410723E-8</v>
      </c>
      <c r="H1250" s="2">
        <v>1.6696099E-9</v>
      </c>
      <c r="I1250" s="3"/>
      <c r="K1250" s="47"/>
      <c r="N1250" s="119"/>
      <c r="P1250" s="47"/>
      <c r="R1250" s="118"/>
      <c r="S1250" s="49"/>
    </row>
    <row r="1251">
      <c r="D1251" s="1" t="s">
        <v>1124</v>
      </c>
      <c r="E1251" s="1" t="s">
        <v>1</v>
      </c>
      <c r="F1251" s="2">
        <v>1.43553076E-6</v>
      </c>
      <c r="G1251" s="3">
        <v>2.995127700518134E-7</v>
      </c>
      <c r="H1251" s="2">
        <v>1.54272544E-8</v>
      </c>
      <c r="I1251" s="3"/>
      <c r="K1251" s="47"/>
      <c r="N1251" s="119"/>
      <c r="P1251" s="47"/>
      <c r="R1251" s="118"/>
      <c r="S1251" s="49"/>
    </row>
    <row r="1252">
      <c r="D1252" s="1" t="s">
        <v>1125</v>
      </c>
      <c r="E1252" s="1" t="s">
        <v>1</v>
      </c>
      <c r="F1252" s="2">
        <v>6.935490443E-9</v>
      </c>
      <c r="G1252" s="3">
        <v>1.2706045320652792E-10</v>
      </c>
      <c r="H1252" s="2">
        <v>1.1700808115E-10</v>
      </c>
      <c r="I1252" s="3"/>
      <c r="K1252" s="47"/>
      <c r="N1252" s="119"/>
      <c r="P1252" s="47"/>
      <c r="R1252" s="118"/>
      <c r="S1252" s="49"/>
    </row>
    <row r="1253">
      <c r="D1253" s="1" t="s">
        <v>1126</v>
      </c>
      <c r="E1253" s="1" t="s">
        <v>1</v>
      </c>
      <c r="F1253" s="2">
        <v>3.06277606244E-7</v>
      </c>
      <c r="G1253" s="3">
        <v>3.175952821487599E-6</v>
      </c>
      <c r="H1253" s="2">
        <v>3.783627878151E-9</v>
      </c>
      <c r="I1253" s="3"/>
      <c r="K1253" s="47"/>
      <c r="N1253" s="119"/>
      <c r="P1253" s="47"/>
      <c r="R1253" s="118"/>
      <c r="S1253" s="49"/>
    </row>
    <row r="1254">
      <c r="D1254" s="1" t="s">
        <v>1127</v>
      </c>
      <c r="E1254" s="1" t="s">
        <v>1</v>
      </c>
      <c r="F1254" s="2">
        <v>5.0365541E-9</v>
      </c>
      <c r="G1254" s="3">
        <v>3.1475600259830016E-11</v>
      </c>
      <c r="H1254" s="2">
        <v>8.5094188E-11</v>
      </c>
      <c r="I1254" s="3"/>
      <c r="K1254" s="47"/>
      <c r="N1254" s="119"/>
      <c r="P1254" s="47"/>
      <c r="R1254" s="118"/>
      <c r="S1254" s="49"/>
    </row>
    <row r="1255">
      <c r="D1255" s="1" t="s">
        <v>1128</v>
      </c>
      <c r="E1255" s="1" t="s">
        <v>1</v>
      </c>
      <c r="F1255" s="2">
        <v>7.19328819E-8</v>
      </c>
      <c r="G1255" s="3">
        <v>7.378964139803336E-7</v>
      </c>
      <c r="H1255" s="2">
        <v>7.413031407E-10</v>
      </c>
      <c r="I1255" s="3"/>
      <c r="K1255" s="47"/>
      <c r="N1255" s="119"/>
      <c r="P1255" s="47"/>
      <c r="R1255" s="118"/>
      <c r="S1255" s="49"/>
    </row>
    <row r="1256">
      <c r="D1256" s="1" t="s">
        <v>1129</v>
      </c>
      <c r="E1256" s="1" t="s">
        <v>1</v>
      </c>
      <c r="F1256" s="2">
        <v>6.3795436E-12</v>
      </c>
      <c r="G1256" s="3">
        <v>2.3091131229909025E-14</v>
      </c>
      <c r="H1256" s="2">
        <v>2.7952141E-14</v>
      </c>
      <c r="I1256" s="3"/>
      <c r="K1256" s="47"/>
      <c r="N1256" s="119"/>
      <c r="P1256" s="47"/>
      <c r="R1256" s="118"/>
      <c r="S1256" s="49"/>
    </row>
    <row r="1257">
      <c r="D1257" s="1" t="s">
        <v>1130</v>
      </c>
      <c r="E1257" s="1" t="s">
        <v>1</v>
      </c>
      <c r="F1257" s="2">
        <v>2.7334809E-13</v>
      </c>
      <c r="G1257" s="3">
        <v>9.8939940171E-16</v>
      </c>
      <c r="H1257" s="2">
        <v>1.197682E-15</v>
      </c>
      <c r="I1257" s="3"/>
      <c r="K1257" s="47"/>
      <c r="N1257" s="119"/>
      <c r="P1257" s="47"/>
      <c r="R1257" s="118"/>
      <c r="S1257" s="49"/>
    </row>
    <row r="1258">
      <c r="D1258" s="1" t="s">
        <v>1131</v>
      </c>
      <c r="E1258" s="1" t="s">
        <v>1</v>
      </c>
      <c r="F1258" s="2">
        <v>4.06870505E-5</v>
      </c>
      <c r="G1258" s="3">
        <v>2.5845068895620707E-7</v>
      </c>
      <c r="H1258" s="2">
        <v>6.91882099E-8</v>
      </c>
      <c r="I1258" s="3"/>
      <c r="K1258" s="47"/>
      <c r="N1258" s="119"/>
      <c r="P1258" s="47"/>
      <c r="R1258" s="118"/>
      <c r="S1258" s="49"/>
    </row>
    <row r="1259">
      <c r="D1259" s="1" t="s">
        <v>1132</v>
      </c>
      <c r="E1259" s="1" t="s">
        <v>1</v>
      </c>
      <c r="F1259" s="2">
        <v>1.55640982E-6</v>
      </c>
      <c r="G1259" s="3">
        <v>3.9106906310140416E-8</v>
      </c>
      <c r="H1259" s="2">
        <v>1.61874739E-8</v>
      </c>
      <c r="I1259" s="3"/>
      <c r="K1259" s="47"/>
      <c r="N1259" s="119"/>
      <c r="P1259" s="47"/>
      <c r="R1259" s="118"/>
      <c r="S1259" s="49"/>
    </row>
    <row r="1260">
      <c r="D1260" s="1" t="s">
        <v>1133</v>
      </c>
      <c r="E1260" s="1" t="s">
        <v>1</v>
      </c>
      <c r="F1260" s="2">
        <v>1.0636032E-5</v>
      </c>
      <c r="G1260" s="3">
        <v>2.632709946304723E-7</v>
      </c>
      <c r="H1260" s="2">
        <v>2.850548E-8</v>
      </c>
      <c r="I1260" s="3"/>
      <c r="K1260" s="47"/>
      <c r="N1260" s="119"/>
      <c r="P1260" s="47"/>
      <c r="R1260" s="118"/>
      <c r="S1260" s="49"/>
    </row>
    <row r="1261">
      <c r="D1261" s="1" t="s">
        <v>1134</v>
      </c>
      <c r="E1261" s="1" t="s">
        <v>1</v>
      </c>
      <c r="F1261" s="2">
        <v>4.3880184E-7</v>
      </c>
      <c r="G1261" s="3">
        <v>5.540362298533574E-8</v>
      </c>
      <c r="H1261" s="2">
        <v>6.0536245E-9</v>
      </c>
      <c r="I1261" s="3"/>
      <c r="K1261" s="47"/>
      <c r="N1261" s="119"/>
      <c r="P1261" s="47"/>
      <c r="R1261" s="118"/>
      <c r="S1261" s="49"/>
    </row>
    <row r="1262">
      <c r="D1262" s="1" t="s">
        <v>1135</v>
      </c>
      <c r="E1262" s="1" t="s">
        <v>1</v>
      </c>
      <c r="F1262" s="2">
        <v>3.6781091E-8</v>
      </c>
      <c r="G1262" s="3">
        <v>1.3666961927793023E-10</v>
      </c>
      <c r="H1262" s="2">
        <v>6.5639526E-10</v>
      </c>
      <c r="I1262" s="3"/>
      <c r="K1262" s="47"/>
      <c r="N1262" s="119"/>
      <c r="P1262" s="47"/>
      <c r="R1262" s="118"/>
      <c r="S1262" s="49"/>
    </row>
    <row r="1263">
      <c r="D1263" s="1" t="s">
        <v>1136</v>
      </c>
      <c r="E1263" s="1" t="s">
        <v>1</v>
      </c>
      <c r="F1263" s="2">
        <v>3.63267568046349E-5</v>
      </c>
      <c r="G1263" s="3">
        <v>4.803151745857027E-8</v>
      </c>
      <c r="H1263" s="2">
        <v>1.47262386506128E-6</v>
      </c>
      <c r="I1263" s="3"/>
      <c r="K1263" s="47"/>
      <c r="N1263" s="119"/>
      <c r="P1263" s="47"/>
      <c r="R1263" s="118"/>
      <c r="S1263" s="49"/>
    </row>
    <row r="1264">
      <c r="D1264" s="1" t="s">
        <v>1137</v>
      </c>
      <c r="E1264" s="1" t="s">
        <v>10</v>
      </c>
      <c r="F1264" s="3">
        <v>0.074030371</v>
      </c>
      <c r="G1264" s="3">
        <v>2.6470415221876227E-4</v>
      </c>
      <c r="H1264" s="3">
        <v>0.001371341</v>
      </c>
      <c r="I1264" s="3"/>
      <c r="K1264" s="47"/>
      <c r="N1264" s="119"/>
      <c r="P1264" s="47"/>
      <c r="R1264" s="118"/>
      <c r="S1264" s="49"/>
    </row>
    <row r="1265">
      <c r="D1265" s="1" t="s">
        <v>1138</v>
      </c>
      <c r="E1265" s="1" t="s">
        <v>10</v>
      </c>
      <c r="F1265" s="2">
        <v>7.6452785E-6</v>
      </c>
      <c r="G1265" s="3">
        <v>9.044609548497638E-8</v>
      </c>
      <c r="H1265" s="2">
        <v>1.400011E-7</v>
      </c>
      <c r="I1265" s="3"/>
      <c r="K1265" s="47"/>
      <c r="N1265" s="119"/>
      <c r="P1265" s="47"/>
      <c r="R1265" s="118"/>
      <c r="S1265" s="49"/>
    </row>
    <row r="1266">
      <c r="D1266" s="1" t="s">
        <v>1139</v>
      </c>
      <c r="E1266" s="1" t="s">
        <v>1</v>
      </c>
      <c r="F1266" s="3">
        <v>0.0026171915</v>
      </c>
      <c r="G1266" s="3">
        <v>1.3857777528923135E-6</v>
      </c>
      <c r="H1266" s="2">
        <v>7.4762713E-5</v>
      </c>
      <c r="I1266" s="3"/>
      <c r="K1266" s="47"/>
      <c r="N1266" s="119"/>
      <c r="P1266" s="47"/>
      <c r="R1266" s="118"/>
      <c r="S1266" s="49"/>
    </row>
    <row r="1267">
      <c r="D1267" s="1" t="s">
        <v>1140</v>
      </c>
      <c r="E1267" s="1" t="s">
        <v>1</v>
      </c>
      <c r="F1267" s="2">
        <v>1.1090894E-10</v>
      </c>
      <c r="G1267" s="3">
        <v>9.707190785513664E-14</v>
      </c>
      <c r="H1267" s="2">
        <v>1.155784E-13</v>
      </c>
      <c r="I1267" s="3"/>
      <c r="K1267" s="47"/>
      <c r="N1267" s="119"/>
      <c r="P1267" s="47"/>
      <c r="R1267" s="118"/>
      <c r="S1267" s="49"/>
    </row>
    <row r="1268">
      <c r="D1268" s="1" t="s">
        <v>1141</v>
      </c>
      <c r="E1268" s="1" t="s">
        <v>10</v>
      </c>
      <c r="F1268" s="3">
        <v>0.35127338</v>
      </c>
      <c r="G1268" s="3">
        <v>0.0011729223289867103</v>
      </c>
      <c r="H1268" s="3">
        <v>0.0065324015</v>
      </c>
      <c r="I1268" s="3"/>
      <c r="K1268" s="47"/>
      <c r="N1268" s="119"/>
      <c r="P1268" s="47"/>
      <c r="R1268" s="118"/>
      <c r="S1268" s="49"/>
    </row>
    <row r="1269">
      <c r="D1269" s="1" t="s">
        <v>1142</v>
      </c>
      <c r="E1269" s="1" t="s">
        <v>10</v>
      </c>
      <c r="F1269" s="2">
        <v>1.4805259E-5</v>
      </c>
      <c r="G1269" s="3">
        <v>5.610772533921802E-8</v>
      </c>
      <c r="H1269" s="2">
        <v>2.6942986E-7</v>
      </c>
      <c r="I1269" s="3"/>
      <c r="K1269" s="47"/>
      <c r="N1269" s="119"/>
      <c r="P1269" s="47"/>
      <c r="R1269" s="118"/>
      <c r="S1269" s="49"/>
    </row>
    <row r="1270">
      <c r="F1270" s="3"/>
      <c r="G1270" s="3"/>
      <c r="H1270" s="3"/>
      <c r="I1270" s="3"/>
      <c r="K1270" s="47"/>
      <c r="P1270" s="47"/>
    </row>
    <row r="1271">
      <c r="F1271" s="3"/>
      <c r="G1271" s="3"/>
      <c r="H1271" s="3"/>
      <c r="I1271" s="3"/>
      <c r="K1271" s="47"/>
      <c r="P1271" s="47"/>
    </row>
    <row r="1272">
      <c r="F1272" s="3"/>
      <c r="G1272" s="3"/>
      <c r="H1272" s="3"/>
      <c r="I1272" s="3"/>
      <c r="K1272" s="47"/>
      <c r="P1272" s="47"/>
    </row>
    <row r="1273">
      <c r="F1273" s="3"/>
      <c r="G1273" s="3"/>
      <c r="H1273" s="3"/>
      <c r="I1273" s="3"/>
      <c r="K1273" s="47"/>
      <c r="P1273" s="47"/>
    </row>
    <row r="1274">
      <c r="F1274" s="3"/>
      <c r="G1274" s="3"/>
      <c r="H1274" s="3"/>
      <c r="I1274" s="3"/>
      <c r="K1274" s="47"/>
      <c r="P1274" s="47"/>
    </row>
    <row r="1275">
      <c r="F1275" s="3"/>
      <c r="G1275" s="3"/>
      <c r="H1275" s="3"/>
      <c r="I1275" s="3"/>
      <c r="K1275" s="47"/>
      <c r="P1275" s="47"/>
    </row>
    <row r="1276">
      <c r="F1276" s="3"/>
      <c r="G1276" s="3"/>
      <c r="H1276" s="3"/>
      <c r="I1276" s="3"/>
      <c r="K1276" s="47"/>
      <c r="P1276" s="47"/>
    </row>
    <row r="1277">
      <c r="F1277" s="3"/>
      <c r="G1277" s="3"/>
      <c r="H1277" s="3"/>
      <c r="I1277" s="3"/>
      <c r="K1277" s="47"/>
      <c r="P1277" s="47"/>
    </row>
    <row r="1278">
      <c r="F1278" s="3"/>
      <c r="G1278" s="3"/>
      <c r="H1278" s="3"/>
      <c r="I1278" s="3"/>
      <c r="K1278" s="47"/>
      <c r="P1278" s="47"/>
    </row>
    <row r="1279">
      <c r="F1279" s="3"/>
      <c r="G1279" s="3"/>
      <c r="H1279" s="3"/>
      <c r="I1279" s="3"/>
      <c r="K1279" s="47"/>
      <c r="P1279" s="47"/>
    </row>
    <row r="1280">
      <c r="F1280" s="3"/>
      <c r="G1280" s="3"/>
      <c r="H1280" s="3"/>
      <c r="I1280" s="3"/>
      <c r="K1280" s="47"/>
      <c r="P1280" s="47"/>
    </row>
    <row r="1281">
      <c r="F1281" s="3"/>
      <c r="G1281" s="3"/>
      <c r="H1281" s="3"/>
      <c r="I1281" s="3"/>
      <c r="K1281" s="47"/>
      <c r="P1281" s="47"/>
    </row>
    <row r="1282">
      <c r="F1282" s="3"/>
      <c r="G1282" s="3"/>
      <c r="H1282" s="3"/>
      <c r="I1282" s="3"/>
      <c r="K1282" s="47"/>
      <c r="P1282" s="47"/>
    </row>
    <row r="1283">
      <c r="F1283" s="3"/>
      <c r="G1283" s="3"/>
      <c r="H1283" s="3"/>
      <c r="I1283" s="3"/>
      <c r="K1283" s="47"/>
      <c r="P1283" s="47"/>
    </row>
    <row r="1284">
      <c r="F1284" s="3"/>
      <c r="G1284" s="3"/>
      <c r="H1284" s="3"/>
      <c r="I1284" s="3"/>
      <c r="K1284" s="47"/>
      <c r="P1284" s="47"/>
    </row>
    <row r="1285">
      <c r="F1285" s="3"/>
      <c r="G1285" s="3"/>
      <c r="H1285" s="3"/>
      <c r="I1285" s="3"/>
      <c r="K1285" s="47"/>
      <c r="P1285" s="47"/>
    </row>
    <row r="1286">
      <c r="F1286" s="3"/>
      <c r="G1286" s="3"/>
      <c r="H1286" s="3"/>
      <c r="I1286" s="3"/>
      <c r="K1286" s="47"/>
      <c r="P1286" s="47"/>
    </row>
    <row r="1287">
      <c r="F1287" s="3"/>
      <c r="G1287" s="3"/>
      <c r="H1287" s="3"/>
      <c r="I1287" s="3"/>
      <c r="K1287" s="47"/>
      <c r="P1287" s="47"/>
    </row>
    <row r="1288">
      <c r="F1288" s="3"/>
      <c r="G1288" s="3"/>
      <c r="H1288" s="3"/>
      <c r="I1288" s="3"/>
      <c r="K1288" s="47"/>
      <c r="P1288" s="47"/>
    </row>
    <row r="1289">
      <c r="F1289" s="3"/>
      <c r="G1289" s="3"/>
      <c r="H1289" s="3"/>
      <c r="I1289" s="3"/>
      <c r="K1289" s="47"/>
      <c r="P1289" s="47"/>
    </row>
    <row r="1290">
      <c r="F1290" s="3"/>
      <c r="G1290" s="3"/>
      <c r="H1290" s="3"/>
      <c r="I1290" s="3"/>
      <c r="K1290" s="47"/>
      <c r="P1290" s="47"/>
    </row>
    <row r="1291">
      <c r="F1291" s="3"/>
      <c r="G1291" s="3"/>
      <c r="H1291" s="3"/>
      <c r="I1291" s="3"/>
      <c r="K1291" s="47"/>
      <c r="P1291" s="47"/>
    </row>
    <row r="1292">
      <c r="F1292" s="3"/>
      <c r="G1292" s="3"/>
      <c r="H1292" s="3"/>
      <c r="I1292" s="3"/>
      <c r="K1292" s="47"/>
      <c r="P1292" s="47"/>
    </row>
    <row r="1293">
      <c r="F1293" s="3"/>
      <c r="G1293" s="3"/>
      <c r="H1293" s="3"/>
      <c r="I1293" s="3"/>
      <c r="K1293" s="47"/>
      <c r="P1293" s="47"/>
    </row>
    <row r="1294">
      <c r="F1294" s="3"/>
      <c r="G1294" s="3"/>
      <c r="H1294" s="3"/>
      <c r="I1294" s="3"/>
      <c r="K1294" s="47"/>
      <c r="P1294" s="47"/>
    </row>
    <row r="1295">
      <c r="F1295" s="3"/>
      <c r="G1295" s="3"/>
      <c r="H1295" s="3"/>
      <c r="I1295" s="3"/>
      <c r="K1295" s="47"/>
      <c r="P1295" s="47"/>
    </row>
    <row r="1296">
      <c r="F1296" s="3"/>
      <c r="G1296" s="3"/>
      <c r="H1296" s="3"/>
      <c r="I1296" s="3"/>
      <c r="K1296" s="47"/>
      <c r="P1296" s="47"/>
    </row>
    <row r="1297">
      <c r="F1297" s="3"/>
      <c r="G1297" s="3"/>
      <c r="H1297" s="3"/>
      <c r="I1297" s="3"/>
      <c r="K1297" s="47"/>
      <c r="P1297" s="47"/>
    </row>
    <row r="1298">
      <c r="F1298" s="3"/>
      <c r="G1298" s="3"/>
      <c r="H1298" s="3"/>
      <c r="I1298" s="3"/>
      <c r="K1298" s="47"/>
      <c r="P1298" s="47"/>
    </row>
    <row r="1299">
      <c r="F1299" s="3"/>
      <c r="G1299" s="3"/>
      <c r="H1299" s="3"/>
      <c r="I1299" s="3"/>
      <c r="K1299" s="47"/>
      <c r="P1299" s="47"/>
    </row>
    <row r="1300">
      <c r="F1300" s="3"/>
      <c r="G1300" s="3"/>
      <c r="H1300" s="3"/>
      <c r="I1300" s="3"/>
      <c r="K1300" s="47"/>
      <c r="P1300" s="47"/>
    </row>
    <row r="1301">
      <c r="F1301" s="3"/>
      <c r="G1301" s="3"/>
      <c r="H1301" s="3"/>
      <c r="I1301" s="3"/>
      <c r="K1301" s="47"/>
      <c r="P1301" s="47"/>
    </row>
    <row r="1302">
      <c r="F1302" s="3"/>
      <c r="G1302" s="3"/>
      <c r="H1302" s="3"/>
      <c r="I1302" s="3"/>
      <c r="K1302" s="47"/>
      <c r="P1302" s="47"/>
    </row>
    <row r="1303">
      <c r="F1303" s="3"/>
      <c r="G1303" s="3"/>
      <c r="H1303" s="3"/>
      <c r="I1303" s="3"/>
      <c r="K1303" s="47"/>
      <c r="P1303" s="47"/>
    </row>
    <row r="1304">
      <c r="F1304" s="3"/>
      <c r="G1304" s="3"/>
      <c r="H1304" s="3"/>
      <c r="I1304" s="3"/>
      <c r="K1304" s="47"/>
      <c r="P1304" s="47"/>
    </row>
    <row r="1305">
      <c r="F1305" s="3"/>
      <c r="G1305" s="3"/>
      <c r="H1305" s="3"/>
      <c r="I1305" s="3"/>
      <c r="K1305" s="47"/>
      <c r="P1305" s="47"/>
    </row>
    <row r="1306">
      <c r="F1306" s="3"/>
      <c r="G1306" s="3"/>
      <c r="H1306" s="3"/>
      <c r="I1306" s="3"/>
      <c r="K1306" s="47"/>
      <c r="P1306" s="47"/>
    </row>
    <row r="1307">
      <c r="F1307" s="3"/>
      <c r="G1307" s="3"/>
      <c r="H1307" s="3"/>
      <c r="I1307" s="3"/>
      <c r="K1307" s="47"/>
      <c r="P1307" s="47"/>
    </row>
    <row r="1308">
      <c r="F1308" s="3"/>
      <c r="G1308" s="3"/>
      <c r="H1308" s="3"/>
      <c r="I1308" s="3"/>
      <c r="K1308" s="47"/>
      <c r="P1308" s="47"/>
    </row>
    <row r="1309">
      <c r="F1309" s="3"/>
      <c r="G1309" s="3"/>
      <c r="H1309" s="3"/>
      <c r="I1309" s="3"/>
      <c r="K1309" s="47"/>
      <c r="P1309" s="47"/>
    </row>
    <row r="1310">
      <c r="F1310" s="3"/>
      <c r="G1310" s="3"/>
      <c r="H1310" s="3"/>
      <c r="I1310" s="3"/>
      <c r="K1310" s="47"/>
      <c r="P1310" s="47"/>
    </row>
    <row r="1311">
      <c r="F1311" s="3"/>
      <c r="G1311" s="3"/>
      <c r="H1311" s="3"/>
      <c r="I1311" s="3"/>
      <c r="K1311" s="47"/>
      <c r="P1311" s="47"/>
    </row>
    <row r="1312">
      <c r="F1312" s="3"/>
      <c r="G1312" s="3"/>
      <c r="H1312" s="3"/>
      <c r="I1312" s="3"/>
      <c r="K1312" s="47"/>
      <c r="P1312" s="47"/>
    </row>
    <row r="1313">
      <c r="F1313" s="3"/>
      <c r="G1313" s="3"/>
      <c r="H1313" s="3"/>
      <c r="I1313" s="3"/>
      <c r="K1313" s="47"/>
      <c r="P1313" s="47"/>
    </row>
    <row r="1314">
      <c r="F1314" s="3"/>
      <c r="G1314" s="3"/>
      <c r="H1314" s="3"/>
      <c r="I1314" s="3"/>
      <c r="K1314" s="47"/>
      <c r="P1314" s="47"/>
    </row>
    <row r="1315">
      <c r="F1315" s="3"/>
      <c r="G1315" s="3"/>
      <c r="H1315" s="3"/>
      <c r="I1315" s="3"/>
      <c r="K1315" s="47"/>
      <c r="P1315" s="47"/>
    </row>
    <row r="1316">
      <c r="F1316" s="3"/>
      <c r="G1316" s="3"/>
      <c r="H1316" s="3"/>
      <c r="I1316" s="3"/>
      <c r="K1316" s="47"/>
      <c r="P1316" s="47"/>
    </row>
    <row r="1317">
      <c r="F1317" s="3"/>
      <c r="G1317" s="3"/>
      <c r="H1317" s="3"/>
      <c r="I1317" s="3"/>
      <c r="K1317" s="47"/>
      <c r="P1317" s="47"/>
    </row>
    <row r="1318">
      <c r="F1318" s="3"/>
      <c r="G1318" s="3"/>
      <c r="H1318" s="3"/>
      <c r="I1318" s="3"/>
      <c r="K1318" s="47"/>
      <c r="P1318" s="47"/>
    </row>
    <row r="1319">
      <c r="F1319" s="3"/>
      <c r="G1319" s="3"/>
      <c r="H1319" s="3"/>
      <c r="I1319" s="3"/>
      <c r="K1319" s="47"/>
      <c r="P1319" s="47"/>
    </row>
    <row r="1320">
      <c r="F1320" s="3"/>
      <c r="G1320" s="3"/>
      <c r="H1320" s="3"/>
      <c r="I1320" s="3"/>
      <c r="K1320" s="47"/>
      <c r="P1320" s="47"/>
    </row>
    <row r="1321">
      <c r="F1321" s="3"/>
      <c r="G1321" s="3"/>
      <c r="H1321" s="3"/>
      <c r="I1321" s="3"/>
      <c r="K1321" s="47"/>
      <c r="P1321" s="47"/>
    </row>
    <row r="1322">
      <c r="F1322" s="3"/>
      <c r="G1322" s="3"/>
      <c r="H1322" s="3"/>
      <c r="I1322" s="3"/>
      <c r="K1322" s="47"/>
      <c r="P1322" s="47"/>
    </row>
    <row r="1323">
      <c r="F1323" s="3"/>
      <c r="G1323" s="3"/>
      <c r="H1323" s="3"/>
      <c r="I1323" s="3"/>
      <c r="K1323" s="47"/>
      <c r="P1323" s="47"/>
    </row>
    <row r="1324">
      <c r="F1324" s="3"/>
      <c r="G1324" s="3"/>
      <c r="H1324" s="3"/>
      <c r="I1324" s="3"/>
      <c r="K1324" s="47"/>
      <c r="P1324" s="47"/>
    </row>
    <row r="1325">
      <c r="F1325" s="3"/>
      <c r="G1325" s="3"/>
      <c r="H1325" s="3"/>
      <c r="I1325" s="3"/>
      <c r="K1325" s="47"/>
      <c r="P1325" s="47"/>
    </row>
    <row r="1326">
      <c r="F1326" s="3"/>
      <c r="G1326" s="3"/>
      <c r="H1326" s="3"/>
      <c r="I1326" s="3"/>
      <c r="K1326" s="47"/>
      <c r="P1326" s="47"/>
    </row>
    <row r="1327">
      <c r="F1327" s="3"/>
      <c r="G1327" s="3"/>
      <c r="H1327" s="3"/>
      <c r="I1327" s="3"/>
      <c r="K1327" s="47"/>
      <c r="P1327" s="47"/>
    </row>
    <row r="1328">
      <c r="F1328" s="3"/>
      <c r="G1328" s="3"/>
      <c r="H1328" s="3"/>
      <c r="I1328" s="3"/>
      <c r="K1328" s="47"/>
      <c r="P1328" s="47"/>
    </row>
    <row r="1329">
      <c r="F1329" s="3"/>
      <c r="G1329" s="3"/>
      <c r="H1329" s="3"/>
      <c r="I1329" s="3"/>
      <c r="K1329" s="47"/>
      <c r="P1329" s="47"/>
    </row>
    <row r="1330">
      <c r="F1330" s="3"/>
      <c r="G1330" s="3"/>
      <c r="H1330" s="3"/>
      <c r="I1330" s="3"/>
      <c r="K1330" s="47"/>
      <c r="P1330" s="47"/>
    </row>
    <row r="1331">
      <c r="F1331" s="3"/>
      <c r="G1331" s="3"/>
      <c r="H1331" s="3"/>
      <c r="I1331" s="3"/>
      <c r="K1331" s="47"/>
      <c r="P1331" s="47"/>
    </row>
    <row r="1332">
      <c r="F1332" s="3"/>
      <c r="G1332" s="3"/>
      <c r="H1332" s="3"/>
      <c r="I1332" s="3"/>
      <c r="K1332" s="47"/>
      <c r="P1332" s="47"/>
    </row>
    <row r="1333">
      <c r="F1333" s="3"/>
      <c r="G1333" s="3"/>
      <c r="H1333" s="3"/>
      <c r="I1333" s="3"/>
      <c r="K1333" s="47"/>
      <c r="P1333" s="47"/>
    </row>
    <row r="1334">
      <c r="F1334" s="3"/>
      <c r="G1334" s="3"/>
      <c r="H1334" s="3"/>
      <c r="I1334" s="3"/>
      <c r="K1334" s="47"/>
      <c r="P1334" s="47"/>
    </row>
    <row r="1335">
      <c r="F1335" s="3"/>
      <c r="G1335" s="3"/>
      <c r="H1335" s="3"/>
      <c r="I1335" s="3"/>
      <c r="K1335" s="47"/>
      <c r="P1335" s="47"/>
    </row>
    <row r="1336">
      <c r="F1336" s="3"/>
      <c r="G1336" s="3"/>
      <c r="H1336" s="3"/>
      <c r="I1336" s="3"/>
      <c r="K1336" s="47"/>
      <c r="P1336" s="47"/>
    </row>
    <row r="1337">
      <c r="F1337" s="3"/>
      <c r="G1337" s="3"/>
      <c r="H1337" s="3"/>
      <c r="I1337" s="3"/>
      <c r="K1337" s="47"/>
      <c r="P1337" s="47"/>
    </row>
    <row r="1338">
      <c r="F1338" s="3"/>
      <c r="G1338" s="3"/>
      <c r="H1338" s="3"/>
      <c r="I1338" s="3"/>
      <c r="K1338" s="47"/>
      <c r="P1338" s="47"/>
    </row>
    <row r="1339">
      <c r="F1339" s="3"/>
      <c r="G1339" s="3"/>
      <c r="H1339" s="3"/>
      <c r="I1339" s="3"/>
      <c r="K1339" s="47"/>
      <c r="P1339" s="47"/>
    </row>
    <row r="1340">
      <c r="F1340" s="3"/>
      <c r="G1340" s="3"/>
      <c r="H1340" s="3"/>
      <c r="I1340" s="3"/>
      <c r="K1340" s="47"/>
      <c r="P1340" s="47"/>
    </row>
    <row r="1341">
      <c r="F1341" s="3"/>
      <c r="G1341" s="3"/>
      <c r="H1341" s="3"/>
      <c r="I1341" s="3"/>
      <c r="K1341" s="47"/>
      <c r="P1341" s="47"/>
    </row>
    <row r="1342">
      <c r="F1342" s="3"/>
      <c r="G1342" s="3"/>
      <c r="H1342" s="3"/>
      <c r="I1342" s="3"/>
      <c r="K1342" s="47"/>
      <c r="P1342" s="47"/>
    </row>
    <row r="1343">
      <c r="F1343" s="3"/>
      <c r="G1343" s="3"/>
      <c r="H1343" s="3"/>
      <c r="I1343" s="3"/>
      <c r="K1343" s="47"/>
      <c r="P1343" s="47"/>
    </row>
    <row r="1344">
      <c r="F1344" s="3"/>
      <c r="G1344" s="3"/>
      <c r="H1344" s="3"/>
      <c r="I1344" s="3"/>
      <c r="K1344" s="47"/>
      <c r="P1344" s="47"/>
    </row>
    <row r="1345">
      <c r="F1345" s="3"/>
      <c r="G1345" s="3"/>
      <c r="H1345" s="3"/>
      <c r="I1345" s="3"/>
      <c r="K1345" s="47"/>
      <c r="P1345" s="47"/>
    </row>
    <row r="1346">
      <c r="F1346" s="3"/>
      <c r="G1346" s="3"/>
      <c r="H1346" s="3"/>
      <c r="I1346" s="3"/>
      <c r="K1346" s="47"/>
      <c r="P1346" s="47"/>
    </row>
    <row r="1347">
      <c r="F1347" s="3"/>
      <c r="G1347" s="3"/>
      <c r="H1347" s="3"/>
      <c r="I1347" s="3"/>
      <c r="K1347" s="47"/>
      <c r="P1347" s="47"/>
    </row>
    <row r="1348">
      <c r="F1348" s="3"/>
      <c r="G1348" s="3"/>
      <c r="H1348" s="3"/>
      <c r="I1348" s="3"/>
      <c r="K1348" s="47"/>
      <c r="P1348" s="47"/>
    </row>
    <row r="1349">
      <c r="F1349" s="3"/>
      <c r="G1349" s="3"/>
      <c r="H1349" s="3"/>
      <c r="I1349" s="3"/>
      <c r="K1349" s="47"/>
      <c r="P1349" s="47"/>
    </row>
    <row r="1350">
      <c r="F1350" s="3"/>
      <c r="G1350" s="3"/>
      <c r="H1350" s="3"/>
      <c r="I1350" s="3"/>
      <c r="K1350" s="47"/>
      <c r="P1350" s="47"/>
    </row>
    <row r="1351">
      <c r="F1351" s="3"/>
      <c r="G1351" s="3"/>
      <c r="H1351" s="3"/>
      <c r="I1351" s="3"/>
      <c r="K1351" s="47"/>
      <c r="P1351" s="47"/>
    </row>
    <row r="1352">
      <c r="F1352" s="3"/>
      <c r="G1352" s="3"/>
      <c r="H1352" s="3"/>
      <c r="I1352" s="3"/>
      <c r="K1352" s="47"/>
      <c r="P1352" s="47"/>
    </row>
    <row r="1353">
      <c r="F1353" s="3"/>
      <c r="G1353" s="3"/>
      <c r="H1353" s="3"/>
      <c r="I1353" s="3"/>
      <c r="K1353" s="47"/>
      <c r="P1353" s="47"/>
    </row>
    <row r="1354">
      <c r="F1354" s="3"/>
      <c r="G1354" s="3"/>
      <c r="H1354" s="3"/>
      <c r="I1354" s="3"/>
      <c r="K1354" s="47"/>
      <c r="P1354" s="47"/>
    </row>
    <row r="1355">
      <c r="F1355" s="3"/>
      <c r="G1355" s="3"/>
      <c r="H1355" s="3"/>
      <c r="I1355" s="3"/>
      <c r="K1355" s="47"/>
      <c r="P1355" s="47"/>
    </row>
    <row r="1356">
      <c r="F1356" s="3"/>
      <c r="G1356" s="3"/>
      <c r="H1356" s="3"/>
      <c r="I1356" s="3"/>
      <c r="K1356" s="47"/>
      <c r="P1356" s="47"/>
    </row>
    <row r="1357">
      <c r="F1357" s="3"/>
      <c r="G1357" s="3"/>
      <c r="H1357" s="3"/>
      <c r="I1357" s="3"/>
      <c r="K1357" s="47"/>
      <c r="P1357" s="47"/>
    </row>
    <row r="1358">
      <c r="F1358" s="3"/>
      <c r="G1358" s="3"/>
      <c r="H1358" s="3"/>
      <c r="I1358" s="3"/>
      <c r="K1358" s="47"/>
      <c r="P1358" s="47"/>
    </row>
    <row r="1359">
      <c r="F1359" s="3"/>
      <c r="G1359" s="3"/>
      <c r="H1359" s="3"/>
      <c r="I1359" s="3"/>
      <c r="K1359" s="47"/>
      <c r="P1359" s="47"/>
    </row>
    <row r="1360">
      <c r="F1360" s="3"/>
      <c r="G1360" s="3"/>
      <c r="H1360" s="3"/>
      <c r="I1360" s="3"/>
      <c r="K1360" s="47"/>
      <c r="P1360" s="47"/>
    </row>
    <row r="1361">
      <c r="F1361" s="3"/>
      <c r="G1361" s="3"/>
      <c r="H1361" s="3"/>
      <c r="I1361" s="3"/>
      <c r="K1361" s="47"/>
      <c r="P1361" s="47"/>
    </row>
    <row r="1362">
      <c r="F1362" s="3"/>
      <c r="G1362" s="3"/>
      <c r="H1362" s="3"/>
      <c r="I1362" s="3"/>
      <c r="K1362" s="47"/>
      <c r="P1362" s="47"/>
    </row>
    <row r="1363">
      <c r="F1363" s="3"/>
      <c r="G1363" s="3"/>
      <c r="H1363" s="3"/>
      <c r="I1363" s="3"/>
      <c r="K1363" s="47"/>
      <c r="P1363" s="47"/>
    </row>
    <row r="1364">
      <c r="F1364" s="3"/>
      <c r="G1364" s="3"/>
      <c r="H1364" s="3"/>
      <c r="I1364" s="3"/>
      <c r="K1364" s="47"/>
      <c r="P1364" s="47"/>
    </row>
    <row r="1365">
      <c r="F1365" s="3"/>
      <c r="G1365" s="3"/>
      <c r="H1365" s="3"/>
      <c r="I1365" s="3"/>
      <c r="K1365" s="47"/>
      <c r="P1365" s="47"/>
    </row>
    <row r="1366">
      <c r="F1366" s="3"/>
      <c r="G1366" s="3"/>
      <c r="H1366" s="3"/>
      <c r="I1366" s="3"/>
      <c r="K1366" s="47"/>
      <c r="P1366" s="47"/>
    </row>
    <row r="1367">
      <c r="F1367" s="3"/>
      <c r="G1367" s="3"/>
      <c r="H1367" s="3"/>
      <c r="I1367" s="3"/>
      <c r="K1367" s="47"/>
      <c r="P1367" s="47"/>
    </row>
    <row r="1368">
      <c r="F1368" s="3"/>
      <c r="G1368" s="3"/>
      <c r="H1368" s="3"/>
      <c r="I1368" s="3"/>
      <c r="K1368" s="47"/>
      <c r="P1368" s="47"/>
    </row>
    <row r="1369">
      <c r="F1369" s="3"/>
      <c r="G1369" s="3"/>
      <c r="H1369" s="3"/>
      <c r="I1369" s="3"/>
      <c r="K1369" s="47"/>
      <c r="P1369" s="47"/>
    </row>
    <row r="1370">
      <c r="F1370" s="3"/>
      <c r="G1370" s="3"/>
      <c r="H1370" s="3"/>
      <c r="I1370" s="3"/>
      <c r="K1370" s="47"/>
      <c r="P1370" s="47"/>
    </row>
    <row r="1371">
      <c r="F1371" s="3"/>
      <c r="G1371" s="3"/>
      <c r="H1371" s="3"/>
      <c r="I1371" s="3"/>
      <c r="K1371" s="47"/>
      <c r="P1371" s="47"/>
    </row>
    <row r="1372">
      <c r="F1372" s="3"/>
      <c r="G1372" s="3"/>
      <c r="H1372" s="3"/>
      <c r="I1372" s="3"/>
      <c r="K1372" s="47"/>
      <c r="P1372" s="47"/>
    </row>
    <row r="1373">
      <c r="F1373" s="3"/>
      <c r="G1373" s="3"/>
      <c r="H1373" s="3"/>
      <c r="I1373" s="3"/>
      <c r="K1373" s="47"/>
      <c r="P1373" s="47"/>
    </row>
    <row r="1374">
      <c r="F1374" s="3"/>
      <c r="G1374" s="3"/>
      <c r="H1374" s="3"/>
      <c r="I1374" s="3"/>
      <c r="K1374" s="47"/>
      <c r="P1374" s="47"/>
    </row>
    <row r="1375">
      <c r="F1375" s="3"/>
      <c r="G1375" s="3"/>
      <c r="H1375" s="3"/>
      <c r="I1375" s="3"/>
      <c r="K1375" s="47"/>
      <c r="P1375" s="47"/>
    </row>
    <row r="1376">
      <c r="F1376" s="3"/>
      <c r="G1376" s="3"/>
      <c r="H1376" s="3"/>
      <c r="I1376" s="3"/>
      <c r="K1376" s="47"/>
      <c r="P1376" s="47"/>
    </row>
    <row r="1377">
      <c r="F1377" s="3"/>
      <c r="G1377" s="3"/>
      <c r="H1377" s="3"/>
      <c r="I1377" s="3"/>
      <c r="K1377" s="47"/>
      <c r="P1377" s="47"/>
    </row>
    <row r="1378">
      <c r="F1378" s="3"/>
      <c r="G1378" s="3"/>
      <c r="H1378" s="3"/>
      <c r="I1378" s="3"/>
      <c r="K1378" s="47"/>
      <c r="P1378" s="47"/>
    </row>
    <row r="1379">
      <c r="F1379" s="3"/>
      <c r="G1379" s="3"/>
      <c r="H1379" s="3"/>
      <c r="I1379" s="3"/>
      <c r="K1379" s="47"/>
      <c r="P1379" s="47"/>
    </row>
    <row r="1380">
      <c r="F1380" s="3"/>
      <c r="G1380" s="3"/>
      <c r="H1380" s="3"/>
      <c r="I1380" s="3"/>
      <c r="K1380" s="47"/>
      <c r="P1380" s="47"/>
    </row>
    <row r="1381">
      <c r="F1381" s="3"/>
      <c r="G1381" s="3"/>
      <c r="H1381" s="3"/>
      <c r="I1381" s="3"/>
      <c r="K1381" s="47"/>
      <c r="P1381" s="47"/>
    </row>
    <row r="1382">
      <c r="F1382" s="3"/>
      <c r="G1382" s="3"/>
      <c r="H1382" s="3"/>
      <c r="I1382" s="3"/>
      <c r="K1382" s="47"/>
      <c r="P1382" s="47"/>
    </row>
    <row r="1383">
      <c r="F1383" s="3"/>
      <c r="G1383" s="3"/>
      <c r="H1383" s="3"/>
      <c r="I1383" s="3"/>
      <c r="K1383" s="47"/>
      <c r="P1383" s="47"/>
    </row>
    <row r="1384">
      <c r="F1384" s="3"/>
      <c r="G1384" s="3"/>
      <c r="H1384" s="3"/>
      <c r="I1384" s="3"/>
      <c r="K1384" s="47"/>
      <c r="P1384" s="47"/>
    </row>
    <row r="1385">
      <c r="F1385" s="3"/>
      <c r="G1385" s="3"/>
      <c r="H1385" s="3"/>
      <c r="I1385" s="3"/>
      <c r="K1385" s="47"/>
      <c r="P1385" s="47"/>
    </row>
    <row r="1386">
      <c r="F1386" s="3"/>
      <c r="G1386" s="3"/>
      <c r="H1386" s="3"/>
      <c r="I1386" s="3"/>
      <c r="K1386" s="47"/>
      <c r="P1386" s="47"/>
    </row>
    <row r="1387">
      <c r="F1387" s="3"/>
      <c r="G1387" s="3"/>
      <c r="H1387" s="3"/>
      <c r="I1387" s="3"/>
      <c r="K1387" s="47"/>
      <c r="P1387" s="47"/>
    </row>
    <row r="1388">
      <c r="F1388" s="3"/>
      <c r="G1388" s="3"/>
      <c r="H1388" s="3"/>
      <c r="I1388" s="3"/>
      <c r="K1388" s="47"/>
      <c r="P1388" s="47"/>
    </row>
    <row r="1389">
      <c r="F1389" s="3"/>
      <c r="G1389" s="3"/>
      <c r="H1389" s="3"/>
      <c r="I1389" s="3"/>
      <c r="K1389" s="47"/>
      <c r="P1389" s="47"/>
    </row>
    <row r="1390">
      <c r="F1390" s="3"/>
      <c r="G1390" s="3"/>
      <c r="H1390" s="3"/>
      <c r="I1390" s="3"/>
      <c r="K1390" s="47"/>
      <c r="P1390" s="47"/>
    </row>
    <row r="1391">
      <c r="F1391" s="3"/>
      <c r="G1391" s="3"/>
      <c r="H1391" s="3"/>
      <c r="I1391" s="3"/>
      <c r="K1391" s="47"/>
      <c r="P1391" s="47"/>
    </row>
    <row r="1392">
      <c r="F1392" s="3"/>
      <c r="G1392" s="3"/>
      <c r="H1392" s="3"/>
      <c r="I1392" s="3"/>
      <c r="K1392" s="47"/>
      <c r="P1392" s="47"/>
    </row>
    <row r="1393">
      <c r="F1393" s="3"/>
      <c r="G1393" s="3"/>
      <c r="H1393" s="3"/>
      <c r="I1393" s="3"/>
      <c r="K1393" s="47"/>
      <c r="P1393" s="47"/>
    </row>
    <row r="1394">
      <c r="F1394" s="3"/>
      <c r="G1394" s="3"/>
      <c r="H1394" s="3"/>
      <c r="I1394" s="3"/>
      <c r="K1394" s="47"/>
      <c r="P1394" s="47"/>
    </row>
    <row r="1395">
      <c r="F1395" s="3"/>
      <c r="G1395" s="3"/>
      <c r="H1395" s="3"/>
      <c r="I1395" s="3"/>
      <c r="K1395" s="47"/>
      <c r="P1395" s="47"/>
    </row>
    <row r="1396">
      <c r="F1396" s="3"/>
      <c r="G1396" s="3"/>
      <c r="H1396" s="3"/>
      <c r="I1396" s="3"/>
      <c r="K1396" s="47"/>
      <c r="P1396" s="47"/>
    </row>
    <row r="1397">
      <c r="F1397" s="3"/>
      <c r="G1397" s="3"/>
      <c r="H1397" s="3"/>
      <c r="I1397" s="3"/>
      <c r="K1397" s="47"/>
      <c r="P1397" s="47"/>
    </row>
    <row r="1398">
      <c r="F1398" s="3"/>
      <c r="G1398" s="3"/>
      <c r="H1398" s="3"/>
      <c r="I1398" s="3"/>
      <c r="K1398" s="47"/>
      <c r="P1398" s="47"/>
    </row>
    <row r="1399">
      <c r="F1399" s="3"/>
      <c r="G1399" s="3"/>
      <c r="H1399" s="3"/>
      <c r="I1399" s="3"/>
      <c r="K1399" s="47"/>
      <c r="P1399" s="47"/>
    </row>
    <row r="1400">
      <c r="F1400" s="3"/>
      <c r="G1400" s="3"/>
      <c r="H1400" s="3"/>
      <c r="I1400" s="3"/>
      <c r="K1400" s="47"/>
      <c r="P1400" s="47"/>
    </row>
    <row r="1401">
      <c r="F1401" s="3"/>
      <c r="G1401" s="3"/>
      <c r="H1401" s="3"/>
      <c r="I1401" s="3"/>
      <c r="K1401" s="47"/>
      <c r="P1401" s="47"/>
    </row>
    <row r="1402">
      <c r="F1402" s="3"/>
      <c r="G1402" s="3"/>
      <c r="H1402" s="3"/>
      <c r="I1402" s="3"/>
      <c r="K1402" s="47"/>
      <c r="P1402" s="47"/>
    </row>
    <row r="1403">
      <c r="F1403" s="3"/>
      <c r="G1403" s="3"/>
      <c r="H1403" s="3"/>
      <c r="I1403" s="3"/>
      <c r="K1403" s="47"/>
      <c r="P1403" s="47"/>
    </row>
    <row r="1404">
      <c r="F1404" s="3"/>
      <c r="G1404" s="3"/>
      <c r="H1404" s="3"/>
      <c r="I1404" s="3"/>
      <c r="K1404" s="47"/>
      <c r="P1404" s="47"/>
    </row>
    <row r="1405">
      <c r="F1405" s="3"/>
      <c r="G1405" s="3"/>
      <c r="H1405" s="3"/>
      <c r="I1405" s="3"/>
      <c r="K1405" s="47"/>
      <c r="P1405" s="47"/>
    </row>
    <row r="1406">
      <c r="F1406" s="3"/>
      <c r="G1406" s="3"/>
      <c r="H1406" s="3"/>
      <c r="I1406" s="3"/>
      <c r="K1406" s="47"/>
      <c r="P1406" s="47"/>
    </row>
    <row r="1407">
      <c r="F1407" s="3"/>
      <c r="G1407" s="3"/>
      <c r="H1407" s="3"/>
      <c r="I1407" s="3"/>
      <c r="K1407" s="47"/>
      <c r="P1407" s="47"/>
    </row>
    <row r="1408">
      <c r="F1408" s="3"/>
      <c r="G1408" s="3"/>
      <c r="H1408" s="3"/>
      <c r="I1408" s="3"/>
      <c r="K1408" s="47"/>
      <c r="P1408" s="47"/>
    </row>
    <row r="1409">
      <c r="F1409" s="3"/>
      <c r="G1409" s="3"/>
      <c r="H1409" s="3"/>
      <c r="I1409" s="3"/>
      <c r="K1409" s="47"/>
      <c r="P1409" s="47"/>
    </row>
    <row r="1410">
      <c r="F1410" s="3"/>
      <c r="G1410" s="3"/>
      <c r="H1410" s="3"/>
      <c r="I1410" s="3"/>
      <c r="K1410" s="47"/>
      <c r="P1410" s="47"/>
    </row>
    <row r="1411">
      <c r="F1411" s="3"/>
      <c r="G1411" s="3"/>
      <c r="H1411" s="3"/>
      <c r="I1411" s="3"/>
      <c r="K1411" s="47"/>
      <c r="P1411" s="47"/>
    </row>
    <row r="1412">
      <c r="F1412" s="3"/>
      <c r="G1412" s="3"/>
      <c r="H1412" s="3"/>
      <c r="I1412" s="3"/>
      <c r="K1412" s="47"/>
      <c r="P1412" s="47"/>
    </row>
    <row r="1413">
      <c r="F1413" s="3"/>
      <c r="G1413" s="3"/>
      <c r="H1413" s="3"/>
      <c r="I1413" s="3"/>
      <c r="K1413" s="47"/>
      <c r="P1413" s="47"/>
    </row>
    <row r="1414">
      <c r="F1414" s="3"/>
      <c r="G1414" s="3"/>
      <c r="H1414" s="3"/>
      <c r="I1414" s="3"/>
      <c r="K1414" s="47"/>
      <c r="P1414" s="47"/>
    </row>
    <row r="1415">
      <c r="F1415" s="3"/>
      <c r="G1415" s="3"/>
      <c r="H1415" s="3"/>
      <c r="I1415" s="3"/>
      <c r="K1415" s="47"/>
      <c r="P1415" s="47"/>
    </row>
    <row r="1416">
      <c r="F1416" s="3"/>
      <c r="G1416" s="3"/>
      <c r="H1416" s="3"/>
      <c r="I1416" s="3"/>
      <c r="K1416" s="47"/>
      <c r="P1416" s="47"/>
    </row>
    <row r="1417">
      <c r="F1417" s="3"/>
      <c r="G1417" s="3"/>
      <c r="H1417" s="3"/>
      <c r="I1417" s="3"/>
      <c r="K1417" s="47"/>
      <c r="P1417" s="47"/>
    </row>
    <row r="1418">
      <c r="F1418" s="3"/>
      <c r="G1418" s="3"/>
      <c r="H1418" s="3"/>
      <c r="I1418" s="3"/>
      <c r="K1418" s="47"/>
      <c r="P1418" s="47"/>
    </row>
    <row r="1419">
      <c r="F1419" s="3"/>
      <c r="G1419" s="3"/>
      <c r="H1419" s="3"/>
      <c r="I1419" s="3"/>
      <c r="K1419" s="47"/>
      <c r="P1419" s="47"/>
    </row>
    <row r="1420">
      <c r="F1420" s="3"/>
      <c r="G1420" s="3"/>
      <c r="H1420" s="3"/>
      <c r="I1420" s="3"/>
      <c r="K1420" s="47"/>
      <c r="P1420" s="47"/>
    </row>
    <row r="1421">
      <c r="F1421" s="3"/>
      <c r="G1421" s="3"/>
      <c r="H1421" s="3"/>
      <c r="I1421" s="3"/>
      <c r="K1421" s="47"/>
      <c r="P1421" s="47"/>
    </row>
    <row r="1422">
      <c r="F1422" s="3"/>
      <c r="G1422" s="3"/>
      <c r="H1422" s="3"/>
      <c r="I1422" s="3"/>
      <c r="K1422" s="47"/>
      <c r="P1422" s="47"/>
    </row>
    <row r="1423">
      <c r="F1423" s="3"/>
      <c r="G1423" s="3"/>
      <c r="H1423" s="3"/>
      <c r="I1423" s="3"/>
      <c r="K1423" s="47"/>
      <c r="P1423" s="47"/>
    </row>
    <row r="1424">
      <c r="F1424" s="3"/>
      <c r="G1424" s="3"/>
      <c r="H1424" s="3"/>
      <c r="I1424" s="3"/>
      <c r="K1424" s="47"/>
      <c r="P1424" s="47"/>
    </row>
    <row r="1425">
      <c r="F1425" s="3"/>
      <c r="G1425" s="3"/>
      <c r="H1425" s="3"/>
      <c r="I1425" s="3"/>
      <c r="K1425" s="47"/>
      <c r="P1425" s="47"/>
    </row>
    <row r="1426">
      <c r="F1426" s="3"/>
      <c r="G1426" s="3"/>
      <c r="H1426" s="3"/>
      <c r="I1426" s="3"/>
      <c r="K1426" s="47"/>
      <c r="P1426" s="47"/>
    </row>
    <row r="1427">
      <c r="F1427" s="3"/>
      <c r="G1427" s="3"/>
      <c r="H1427" s="3"/>
      <c r="I1427" s="3"/>
      <c r="K1427" s="47"/>
      <c r="P1427" s="47"/>
    </row>
    <row r="1428">
      <c r="F1428" s="3"/>
      <c r="G1428" s="3"/>
      <c r="H1428" s="3"/>
      <c r="I1428" s="3"/>
      <c r="K1428" s="47"/>
      <c r="P1428" s="47"/>
    </row>
    <row r="1429">
      <c r="F1429" s="3"/>
      <c r="G1429" s="3"/>
      <c r="H1429" s="3"/>
      <c r="I1429" s="3"/>
      <c r="K1429" s="47"/>
      <c r="P1429" s="47"/>
    </row>
    <row r="1430">
      <c r="F1430" s="3"/>
      <c r="G1430" s="3"/>
      <c r="H1430" s="3"/>
      <c r="I1430" s="3"/>
      <c r="K1430" s="47"/>
      <c r="P1430" s="47"/>
    </row>
    <row r="1431">
      <c r="F1431" s="3"/>
      <c r="G1431" s="3"/>
      <c r="H1431" s="3"/>
      <c r="I1431" s="3"/>
      <c r="K1431" s="47"/>
      <c r="P1431" s="47"/>
    </row>
    <row r="1432">
      <c r="F1432" s="3"/>
      <c r="G1432" s="3"/>
      <c r="H1432" s="3"/>
      <c r="I1432" s="3"/>
      <c r="K1432" s="47"/>
      <c r="P1432" s="47"/>
    </row>
    <row r="1433">
      <c r="F1433" s="3"/>
      <c r="G1433" s="3"/>
      <c r="H1433" s="3"/>
      <c r="I1433" s="3"/>
      <c r="K1433" s="47"/>
      <c r="P1433" s="47"/>
    </row>
    <row r="1434">
      <c r="F1434" s="3"/>
      <c r="G1434" s="3"/>
      <c r="H1434" s="3"/>
      <c r="I1434" s="3"/>
      <c r="K1434" s="47"/>
      <c r="P1434" s="47"/>
    </row>
    <row r="1435">
      <c r="F1435" s="3"/>
      <c r="G1435" s="3"/>
      <c r="H1435" s="3"/>
      <c r="I1435" s="3"/>
      <c r="K1435" s="47"/>
      <c r="P1435" s="47"/>
    </row>
    <row r="1436">
      <c r="F1436" s="3"/>
      <c r="G1436" s="3"/>
      <c r="H1436" s="3"/>
      <c r="I1436" s="3"/>
      <c r="K1436" s="47"/>
      <c r="P1436" s="47"/>
    </row>
    <row r="1437">
      <c r="F1437" s="3"/>
      <c r="G1437" s="3"/>
      <c r="H1437" s="3"/>
      <c r="I1437" s="3"/>
      <c r="K1437" s="47"/>
      <c r="P1437" s="47"/>
    </row>
    <row r="1438">
      <c r="F1438" s="3"/>
      <c r="G1438" s="3"/>
      <c r="H1438" s="3"/>
      <c r="I1438" s="3"/>
      <c r="K1438" s="47"/>
      <c r="P1438" s="47"/>
    </row>
    <row r="1439">
      <c r="F1439" s="3"/>
      <c r="G1439" s="3"/>
      <c r="H1439" s="3"/>
      <c r="I1439" s="3"/>
      <c r="K1439" s="47"/>
      <c r="P1439" s="47"/>
    </row>
    <row r="1440">
      <c r="F1440" s="3"/>
      <c r="G1440" s="3"/>
      <c r="H1440" s="3"/>
      <c r="I1440" s="3"/>
      <c r="K1440" s="47"/>
      <c r="P1440" s="47"/>
    </row>
    <row r="1441">
      <c r="F1441" s="3"/>
      <c r="G1441" s="3"/>
      <c r="H1441" s="3"/>
      <c r="I1441" s="3"/>
      <c r="K1441" s="47"/>
      <c r="P1441" s="47"/>
    </row>
    <row r="1442">
      <c r="F1442" s="3"/>
      <c r="G1442" s="3"/>
      <c r="H1442" s="3"/>
      <c r="I1442" s="3"/>
      <c r="K1442" s="47"/>
      <c r="P1442" s="47"/>
    </row>
    <row r="1443">
      <c r="F1443" s="3"/>
      <c r="G1443" s="3"/>
      <c r="H1443" s="3"/>
      <c r="I1443" s="3"/>
      <c r="K1443" s="47"/>
      <c r="P1443" s="47"/>
    </row>
    <row r="1444">
      <c r="F1444" s="3"/>
      <c r="G1444" s="3"/>
      <c r="H1444" s="3"/>
      <c r="I1444" s="3"/>
      <c r="K1444" s="47"/>
      <c r="P1444" s="47"/>
    </row>
    <row r="1445">
      <c r="F1445" s="3"/>
      <c r="G1445" s="3"/>
      <c r="H1445" s="3"/>
      <c r="I1445" s="3"/>
      <c r="K1445" s="47"/>
      <c r="P1445" s="47"/>
    </row>
    <row r="1446">
      <c r="F1446" s="3"/>
      <c r="G1446" s="3"/>
      <c r="H1446" s="3"/>
      <c r="I1446" s="3"/>
      <c r="K1446" s="47"/>
      <c r="P1446" s="47"/>
    </row>
    <row r="1447">
      <c r="F1447" s="3"/>
      <c r="G1447" s="3"/>
      <c r="H1447" s="3"/>
      <c r="I1447" s="3"/>
      <c r="K1447" s="47"/>
      <c r="P1447" s="47"/>
    </row>
    <row r="1448">
      <c r="F1448" s="3"/>
      <c r="G1448" s="3"/>
      <c r="H1448" s="3"/>
      <c r="I1448" s="3"/>
      <c r="K1448" s="47"/>
      <c r="P1448" s="47"/>
    </row>
    <row r="1449">
      <c r="F1449" s="3"/>
      <c r="G1449" s="3"/>
      <c r="H1449" s="3"/>
      <c r="I1449" s="3"/>
      <c r="K1449" s="47"/>
      <c r="P1449" s="47"/>
    </row>
    <row r="1450">
      <c r="F1450" s="3"/>
      <c r="G1450" s="3"/>
      <c r="H1450" s="3"/>
      <c r="I1450" s="3"/>
      <c r="K1450" s="47"/>
      <c r="P1450" s="47"/>
    </row>
    <row r="1451">
      <c r="F1451" s="3"/>
      <c r="G1451" s="3"/>
      <c r="H1451" s="3"/>
      <c r="I1451" s="3"/>
      <c r="K1451" s="47"/>
      <c r="P1451" s="47"/>
    </row>
    <row r="1452">
      <c r="F1452" s="3"/>
      <c r="G1452" s="3"/>
      <c r="H1452" s="3"/>
      <c r="I1452" s="3"/>
      <c r="K1452" s="47"/>
      <c r="P1452" s="47"/>
    </row>
    <row r="1453">
      <c r="F1453" s="3"/>
      <c r="G1453" s="3"/>
      <c r="H1453" s="3"/>
      <c r="I1453" s="3"/>
      <c r="K1453" s="47"/>
      <c r="P1453" s="47"/>
    </row>
    <row r="1454">
      <c r="F1454" s="3"/>
      <c r="G1454" s="3"/>
      <c r="H1454" s="3"/>
      <c r="I1454" s="3"/>
      <c r="K1454" s="47"/>
      <c r="P1454" s="47"/>
    </row>
    <row r="1455">
      <c r="F1455" s="3"/>
      <c r="G1455" s="3"/>
      <c r="H1455" s="3"/>
      <c r="I1455" s="3"/>
      <c r="K1455" s="47"/>
      <c r="P1455" s="47"/>
    </row>
    <row r="1456">
      <c r="F1456" s="3"/>
      <c r="G1456" s="3"/>
      <c r="H1456" s="3"/>
      <c r="I1456" s="3"/>
      <c r="K1456" s="47"/>
      <c r="P1456" s="47"/>
    </row>
    <row r="1457">
      <c r="F1457" s="3"/>
      <c r="G1457" s="3"/>
      <c r="H1457" s="3"/>
      <c r="I1457" s="3"/>
      <c r="K1457" s="47"/>
      <c r="P1457" s="47"/>
    </row>
    <row r="1458">
      <c r="F1458" s="3"/>
      <c r="G1458" s="3"/>
      <c r="H1458" s="3"/>
      <c r="I1458" s="3"/>
      <c r="K1458" s="47"/>
      <c r="P1458" s="47"/>
    </row>
    <row r="1459">
      <c r="F1459" s="3"/>
      <c r="G1459" s="3"/>
      <c r="H1459" s="3"/>
      <c r="I1459" s="3"/>
      <c r="K1459" s="47"/>
      <c r="P1459" s="47"/>
    </row>
    <row r="1460">
      <c r="F1460" s="3"/>
      <c r="G1460" s="3"/>
      <c r="H1460" s="3"/>
      <c r="I1460" s="3"/>
      <c r="K1460" s="47"/>
      <c r="P1460" s="47"/>
    </row>
    <row r="1461">
      <c r="F1461" s="3"/>
      <c r="G1461" s="3"/>
      <c r="H1461" s="3"/>
      <c r="I1461" s="3"/>
      <c r="K1461" s="47"/>
      <c r="P1461" s="47"/>
    </row>
    <row r="1462">
      <c r="F1462" s="3"/>
      <c r="G1462" s="3"/>
      <c r="H1462" s="3"/>
      <c r="I1462" s="3"/>
      <c r="K1462" s="47"/>
      <c r="P1462" s="47"/>
    </row>
    <row r="1463">
      <c r="F1463" s="3"/>
      <c r="G1463" s="3"/>
      <c r="H1463" s="3"/>
      <c r="I1463" s="3"/>
      <c r="K1463" s="47"/>
      <c r="P1463" s="47"/>
    </row>
    <row r="1464">
      <c r="F1464" s="3"/>
      <c r="G1464" s="3"/>
      <c r="H1464" s="3"/>
      <c r="I1464" s="3"/>
      <c r="K1464" s="47"/>
      <c r="P1464" s="47"/>
    </row>
    <row r="1465">
      <c r="F1465" s="3"/>
      <c r="G1465" s="3"/>
      <c r="H1465" s="3"/>
      <c r="I1465" s="3"/>
      <c r="K1465" s="47"/>
      <c r="P1465" s="47"/>
    </row>
    <row r="1466">
      <c r="F1466" s="3"/>
      <c r="G1466" s="3"/>
      <c r="H1466" s="3"/>
      <c r="I1466" s="3"/>
      <c r="K1466" s="47"/>
      <c r="P1466" s="47"/>
    </row>
    <row r="1467">
      <c r="F1467" s="3"/>
      <c r="G1467" s="3"/>
      <c r="H1467" s="3"/>
      <c r="I1467" s="3"/>
      <c r="K1467" s="47"/>
      <c r="P1467" s="47"/>
    </row>
    <row r="1468">
      <c r="F1468" s="3"/>
      <c r="G1468" s="3"/>
      <c r="H1468" s="3"/>
      <c r="I1468" s="3"/>
      <c r="K1468" s="47"/>
      <c r="P1468" s="47"/>
    </row>
    <row r="1469">
      <c r="F1469" s="3"/>
      <c r="G1469" s="3"/>
      <c r="H1469" s="3"/>
      <c r="I1469" s="3"/>
      <c r="K1469" s="47"/>
      <c r="P1469" s="47"/>
    </row>
    <row r="1470">
      <c r="F1470" s="3"/>
      <c r="G1470" s="3"/>
      <c r="H1470" s="3"/>
      <c r="I1470" s="3"/>
      <c r="K1470" s="47"/>
      <c r="P1470" s="47"/>
    </row>
    <row r="1471">
      <c r="F1471" s="3"/>
      <c r="G1471" s="3"/>
      <c r="H1471" s="3"/>
      <c r="I1471" s="3"/>
      <c r="K1471" s="47"/>
      <c r="P1471" s="47"/>
    </row>
    <row r="1472">
      <c r="F1472" s="3"/>
      <c r="G1472" s="3"/>
      <c r="H1472" s="3"/>
      <c r="I1472" s="3"/>
      <c r="K1472" s="47"/>
      <c r="P1472" s="47"/>
    </row>
    <row r="1473">
      <c r="F1473" s="3"/>
      <c r="G1473" s="3"/>
      <c r="H1473" s="3"/>
      <c r="I1473" s="3"/>
      <c r="K1473" s="47"/>
      <c r="P1473" s="47"/>
    </row>
    <row r="1474">
      <c r="F1474" s="3"/>
      <c r="G1474" s="3"/>
      <c r="H1474" s="3"/>
      <c r="I1474" s="3"/>
      <c r="K1474" s="47"/>
      <c r="P1474" s="47"/>
    </row>
    <row r="1475">
      <c r="F1475" s="3"/>
      <c r="G1475" s="3"/>
      <c r="H1475" s="3"/>
      <c r="I1475" s="3"/>
      <c r="K1475" s="47"/>
      <c r="P1475" s="47"/>
    </row>
    <row r="1476">
      <c r="F1476" s="3"/>
      <c r="G1476" s="3"/>
      <c r="H1476" s="3"/>
      <c r="I1476" s="3"/>
      <c r="K1476" s="47"/>
      <c r="P1476" s="47"/>
    </row>
    <row r="1477">
      <c r="F1477" s="3"/>
      <c r="G1477" s="3"/>
      <c r="H1477" s="3"/>
      <c r="I1477" s="3"/>
      <c r="K1477" s="47"/>
      <c r="P1477" s="47"/>
    </row>
    <row r="1478">
      <c r="F1478" s="3"/>
      <c r="G1478" s="3"/>
      <c r="H1478" s="3"/>
      <c r="I1478" s="3"/>
      <c r="K1478" s="47"/>
      <c r="P1478" s="47"/>
    </row>
    <row r="1479">
      <c r="F1479" s="3"/>
      <c r="G1479" s="3"/>
      <c r="H1479" s="3"/>
      <c r="I1479" s="3"/>
      <c r="K1479" s="47"/>
      <c r="P1479" s="47"/>
    </row>
    <row r="1480">
      <c r="F1480" s="3"/>
      <c r="G1480" s="3"/>
      <c r="H1480" s="3"/>
      <c r="I1480" s="3"/>
      <c r="K1480" s="47"/>
      <c r="P1480" s="47"/>
    </row>
    <row r="1481">
      <c r="F1481" s="3"/>
      <c r="G1481" s="3"/>
      <c r="H1481" s="3"/>
      <c r="I1481" s="3"/>
      <c r="K1481" s="47"/>
      <c r="P1481" s="47"/>
    </row>
    <row r="1482">
      <c r="F1482" s="3"/>
      <c r="G1482" s="3"/>
      <c r="H1482" s="3"/>
      <c r="I1482" s="3"/>
      <c r="K1482" s="47"/>
      <c r="P1482" s="47"/>
    </row>
    <row r="1483">
      <c r="F1483" s="3"/>
      <c r="G1483" s="3"/>
      <c r="H1483" s="3"/>
      <c r="I1483" s="3"/>
      <c r="K1483" s="47"/>
      <c r="P1483" s="47"/>
    </row>
    <row r="1484">
      <c r="F1484" s="3"/>
      <c r="G1484" s="3"/>
      <c r="H1484" s="3"/>
      <c r="I1484" s="3"/>
      <c r="K1484" s="47"/>
      <c r="P1484" s="47"/>
    </row>
    <row r="1485">
      <c r="F1485" s="3"/>
      <c r="G1485" s="3"/>
      <c r="H1485" s="3"/>
      <c r="I1485" s="3"/>
      <c r="K1485" s="47"/>
      <c r="P1485" s="47"/>
    </row>
    <row r="1486">
      <c r="F1486" s="3"/>
      <c r="G1486" s="3"/>
      <c r="H1486" s="3"/>
      <c r="I1486" s="3"/>
      <c r="K1486" s="47"/>
      <c r="P1486" s="47"/>
    </row>
    <row r="1487">
      <c r="F1487" s="3"/>
      <c r="G1487" s="3"/>
      <c r="H1487" s="3"/>
      <c r="I1487" s="3"/>
      <c r="K1487" s="47"/>
      <c r="P1487" s="47"/>
    </row>
    <row r="1488">
      <c r="F1488" s="3"/>
      <c r="G1488" s="3"/>
      <c r="H1488" s="3"/>
      <c r="I1488" s="3"/>
      <c r="K1488" s="47"/>
      <c r="P1488" s="47"/>
    </row>
    <row r="1489">
      <c r="F1489" s="3"/>
      <c r="G1489" s="3"/>
      <c r="H1489" s="3"/>
      <c r="I1489" s="3"/>
      <c r="K1489" s="47"/>
      <c r="P1489" s="47"/>
    </row>
    <row r="1490">
      <c r="F1490" s="3"/>
      <c r="G1490" s="3"/>
      <c r="H1490" s="3"/>
      <c r="I1490" s="3"/>
      <c r="K1490" s="47"/>
      <c r="P1490" s="47"/>
    </row>
    <row r="1491">
      <c r="F1491" s="3"/>
      <c r="G1491" s="3"/>
      <c r="H1491" s="3"/>
      <c r="I1491" s="3"/>
      <c r="K1491" s="47"/>
      <c r="P1491" s="47"/>
    </row>
    <row r="1492">
      <c r="F1492" s="3"/>
      <c r="G1492" s="3"/>
      <c r="H1492" s="3"/>
      <c r="I1492" s="3"/>
      <c r="K1492" s="47"/>
      <c r="P1492" s="47"/>
    </row>
    <row r="1493">
      <c r="F1493" s="3"/>
      <c r="G1493" s="3"/>
      <c r="H1493" s="3"/>
      <c r="I1493" s="3"/>
      <c r="K1493" s="47"/>
      <c r="P1493" s="47"/>
    </row>
    <row r="1494">
      <c r="F1494" s="3"/>
      <c r="G1494" s="3"/>
      <c r="H1494" s="3"/>
      <c r="I1494" s="3"/>
      <c r="K1494" s="47"/>
      <c r="P1494" s="47"/>
    </row>
    <row r="1495">
      <c r="F1495" s="3"/>
      <c r="G1495" s="3"/>
      <c r="H1495" s="3"/>
      <c r="I1495" s="3"/>
      <c r="K1495" s="47"/>
      <c r="P1495" s="47"/>
    </row>
    <row r="1496">
      <c r="F1496" s="3"/>
      <c r="G1496" s="3"/>
      <c r="H1496" s="3"/>
      <c r="I1496" s="3"/>
      <c r="K1496" s="47"/>
      <c r="P1496" s="47"/>
    </row>
    <row r="1497">
      <c r="F1497" s="3"/>
      <c r="G1497" s="3"/>
      <c r="H1497" s="3"/>
      <c r="I1497" s="3"/>
      <c r="K1497" s="47"/>
      <c r="P1497" s="47"/>
    </row>
    <row r="1498">
      <c r="F1498" s="3"/>
      <c r="G1498" s="3"/>
      <c r="H1498" s="3"/>
      <c r="I1498" s="3"/>
      <c r="K1498" s="47"/>
      <c r="P1498" s="47"/>
    </row>
    <row r="1499">
      <c r="F1499" s="3"/>
      <c r="G1499" s="3"/>
      <c r="H1499" s="3"/>
      <c r="I1499" s="3"/>
      <c r="K1499" s="47"/>
      <c r="P1499" s="47"/>
    </row>
    <row r="1500">
      <c r="F1500" s="3"/>
      <c r="G1500" s="3"/>
      <c r="H1500" s="3"/>
      <c r="I1500" s="3"/>
      <c r="K1500" s="47"/>
      <c r="P1500" s="47"/>
    </row>
    <row r="1501">
      <c r="F1501" s="3"/>
      <c r="G1501" s="3"/>
      <c r="H1501" s="3"/>
      <c r="I1501" s="3"/>
      <c r="K1501" s="47"/>
      <c r="P1501" s="47"/>
    </row>
    <row r="1502">
      <c r="F1502" s="3"/>
      <c r="G1502" s="3"/>
      <c r="H1502" s="3"/>
      <c r="I1502" s="3"/>
      <c r="K1502" s="47"/>
      <c r="P1502" s="47"/>
    </row>
    <row r="1503">
      <c r="F1503" s="3"/>
      <c r="G1503" s="3"/>
      <c r="H1503" s="3"/>
      <c r="I1503" s="3"/>
      <c r="K1503" s="47"/>
      <c r="P1503" s="47"/>
    </row>
    <row r="1504">
      <c r="F1504" s="3"/>
      <c r="G1504" s="3"/>
      <c r="H1504" s="3"/>
      <c r="I1504" s="3"/>
      <c r="K1504" s="47"/>
      <c r="P1504" s="47"/>
    </row>
    <row r="1505">
      <c r="F1505" s="3"/>
      <c r="G1505" s="3"/>
      <c r="H1505" s="3"/>
      <c r="I1505" s="3"/>
      <c r="K1505" s="47"/>
      <c r="P1505" s="47"/>
    </row>
    <row r="1506">
      <c r="F1506" s="3"/>
      <c r="G1506" s="3"/>
      <c r="H1506" s="3"/>
      <c r="I1506" s="3"/>
      <c r="K1506" s="47"/>
      <c r="P1506" s="47"/>
    </row>
    <row r="1507">
      <c r="F1507" s="3"/>
      <c r="G1507" s="3"/>
      <c r="H1507" s="3"/>
      <c r="I1507" s="3"/>
      <c r="K1507" s="47"/>
      <c r="P1507" s="47"/>
    </row>
    <row r="1508">
      <c r="F1508" s="3"/>
      <c r="G1508" s="3"/>
      <c r="H1508" s="3"/>
      <c r="I1508" s="3"/>
      <c r="K1508" s="47"/>
      <c r="P1508" s="47"/>
    </row>
    <row r="1509">
      <c r="F1509" s="3"/>
      <c r="G1509" s="3"/>
      <c r="H1509" s="3"/>
      <c r="I1509" s="3"/>
      <c r="K1509" s="47"/>
      <c r="P1509" s="47"/>
    </row>
    <row r="1510">
      <c r="F1510" s="3"/>
      <c r="G1510" s="3"/>
      <c r="H1510" s="3"/>
      <c r="I1510" s="3"/>
      <c r="K1510" s="47"/>
      <c r="P1510" s="47"/>
    </row>
    <row r="1511">
      <c r="F1511" s="3"/>
      <c r="G1511" s="3"/>
      <c r="H1511" s="3"/>
      <c r="I1511" s="3"/>
      <c r="K1511" s="47"/>
      <c r="P1511" s="47"/>
    </row>
    <row r="1512">
      <c r="F1512" s="3"/>
      <c r="G1512" s="3"/>
      <c r="H1512" s="3"/>
      <c r="I1512" s="3"/>
      <c r="K1512" s="47"/>
      <c r="P1512" s="47"/>
    </row>
    <row r="1513">
      <c r="F1513" s="3"/>
      <c r="G1513" s="3"/>
      <c r="H1513" s="3"/>
      <c r="I1513" s="3"/>
      <c r="K1513" s="47"/>
      <c r="P1513" s="47"/>
    </row>
    <row r="1514">
      <c r="F1514" s="3"/>
      <c r="G1514" s="3"/>
      <c r="H1514" s="3"/>
      <c r="I1514" s="3"/>
      <c r="K1514" s="47"/>
      <c r="P1514" s="47"/>
    </row>
    <row r="1515">
      <c r="F1515" s="3"/>
      <c r="G1515" s="3"/>
      <c r="H1515" s="3"/>
      <c r="I1515" s="3"/>
      <c r="K1515" s="47"/>
      <c r="P1515" s="47"/>
    </row>
    <row r="1516">
      <c r="F1516" s="3"/>
      <c r="G1516" s="3"/>
      <c r="H1516" s="3"/>
      <c r="I1516" s="3"/>
      <c r="K1516" s="47"/>
      <c r="P1516" s="47"/>
    </row>
    <row r="1517">
      <c r="F1517" s="3"/>
      <c r="G1517" s="3"/>
      <c r="H1517" s="3"/>
      <c r="I1517" s="3"/>
      <c r="K1517" s="47"/>
      <c r="P1517" s="47"/>
    </row>
    <row r="1518">
      <c r="F1518" s="3"/>
      <c r="G1518" s="3"/>
      <c r="H1518" s="3"/>
      <c r="I1518" s="3"/>
      <c r="K1518" s="47"/>
      <c r="P1518" s="47"/>
    </row>
    <row r="1519">
      <c r="F1519" s="3"/>
      <c r="G1519" s="3"/>
      <c r="H1519" s="3"/>
      <c r="I1519" s="3"/>
      <c r="K1519" s="47"/>
      <c r="P1519" s="47"/>
    </row>
    <row r="1520">
      <c r="F1520" s="3"/>
      <c r="G1520" s="3"/>
      <c r="H1520" s="3"/>
      <c r="I1520" s="3"/>
      <c r="K1520" s="47"/>
      <c r="P1520" s="47"/>
    </row>
    <row r="1521">
      <c r="F1521" s="3"/>
      <c r="G1521" s="3"/>
      <c r="H1521" s="3"/>
      <c r="I1521" s="3"/>
      <c r="K1521" s="47"/>
      <c r="P1521" s="47"/>
    </row>
    <row r="1522">
      <c r="F1522" s="3"/>
      <c r="G1522" s="3"/>
      <c r="H1522" s="3"/>
      <c r="I1522" s="3"/>
      <c r="K1522" s="47"/>
      <c r="P1522" s="47"/>
    </row>
    <row r="1523">
      <c r="F1523" s="3"/>
      <c r="G1523" s="3"/>
      <c r="H1523" s="3"/>
      <c r="I1523" s="3"/>
      <c r="K1523" s="47"/>
      <c r="P1523" s="47"/>
    </row>
    <row r="1524">
      <c r="F1524" s="3"/>
      <c r="G1524" s="3"/>
      <c r="H1524" s="3"/>
      <c r="I1524" s="3"/>
      <c r="K1524" s="47"/>
      <c r="P1524" s="47"/>
    </row>
    <row r="1525">
      <c r="F1525" s="3"/>
      <c r="G1525" s="3"/>
      <c r="H1525" s="3"/>
      <c r="I1525" s="3"/>
      <c r="K1525" s="47"/>
      <c r="P1525" s="47"/>
    </row>
    <row r="1526">
      <c r="F1526" s="3"/>
      <c r="G1526" s="3"/>
      <c r="H1526" s="3"/>
      <c r="I1526" s="3"/>
      <c r="K1526" s="47"/>
      <c r="P1526" s="47"/>
    </row>
    <row r="1527">
      <c r="F1527" s="3"/>
      <c r="G1527" s="3"/>
      <c r="H1527" s="3"/>
      <c r="I1527" s="3"/>
      <c r="K1527" s="47"/>
      <c r="P1527" s="47"/>
    </row>
    <row r="1528">
      <c r="F1528" s="3"/>
      <c r="G1528" s="3"/>
      <c r="H1528" s="3"/>
      <c r="I1528" s="3"/>
      <c r="K1528" s="47"/>
      <c r="P1528" s="47"/>
    </row>
    <row r="1529">
      <c r="F1529" s="3"/>
      <c r="G1529" s="3"/>
      <c r="H1529" s="3"/>
      <c r="I1529" s="3"/>
      <c r="K1529" s="47"/>
      <c r="P1529" s="47"/>
    </row>
    <row r="1530">
      <c r="F1530" s="3"/>
      <c r="G1530" s="3"/>
      <c r="H1530" s="3"/>
      <c r="I1530" s="3"/>
      <c r="K1530" s="47"/>
      <c r="P1530" s="47"/>
    </row>
    <row r="1531">
      <c r="F1531" s="3"/>
      <c r="G1531" s="3"/>
      <c r="H1531" s="3"/>
      <c r="I1531" s="3"/>
      <c r="K1531" s="47"/>
      <c r="P1531" s="47"/>
    </row>
    <row r="1532">
      <c r="F1532" s="3"/>
      <c r="G1532" s="3"/>
      <c r="H1532" s="3"/>
      <c r="I1532" s="3"/>
      <c r="K1532" s="47"/>
      <c r="P1532" s="47"/>
    </row>
    <row r="1533">
      <c r="F1533" s="3"/>
      <c r="G1533" s="3"/>
      <c r="H1533" s="3"/>
      <c r="I1533" s="3"/>
      <c r="K1533" s="47"/>
      <c r="P1533" s="47"/>
    </row>
    <row r="1534">
      <c r="F1534" s="3"/>
      <c r="G1534" s="3"/>
      <c r="H1534" s="3"/>
      <c r="I1534" s="3"/>
      <c r="K1534" s="47"/>
      <c r="P1534" s="47"/>
    </row>
    <row r="1535">
      <c r="F1535" s="3"/>
      <c r="G1535" s="3"/>
      <c r="H1535" s="3"/>
      <c r="I1535" s="3"/>
      <c r="K1535" s="47"/>
      <c r="P1535" s="47"/>
    </row>
    <row r="1536">
      <c r="F1536" s="3"/>
      <c r="G1536" s="3"/>
      <c r="H1536" s="3"/>
      <c r="I1536" s="3"/>
      <c r="K1536" s="47"/>
      <c r="P1536" s="47"/>
    </row>
    <row r="1537">
      <c r="F1537" s="3"/>
      <c r="G1537" s="3"/>
      <c r="H1537" s="3"/>
      <c r="I1537" s="3"/>
      <c r="K1537" s="47"/>
      <c r="P1537" s="47"/>
    </row>
    <row r="1538">
      <c r="F1538" s="3"/>
      <c r="G1538" s="3"/>
      <c r="H1538" s="3"/>
      <c r="I1538" s="3"/>
      <c r="K1538" s="47"/>
      <c r="P1538" s="47"/>
    </row>
    <row r="1539">
      <c r="F1539" s="3"/>
      <c r="G1539" s="3"/>
      <c r="H1539" s="3"/>
      <c r="I1539" s="3"/>
      <c r="K1539" s="47"/>
      <c r="P1539" s="47"/>
    </row>
    <row r="1540">
      <c r="F1540" s="3"/>
      <c r="G1540" s="3"/>
      <c r="H1540" s="3"/>
      <c r="I1540" s="3"/>
      <c r="K1540" s="47"/>
      <c r="P1540" s="47"/>
    </row>
    <row r="1541">
      <c r="F1541" s="3"/>
      <c r="G1541" s="3"/>
      <c r="H1541" s="3"/>
      <c r="I1541" s="3"/>
      <c r="K1541" s="47"/>
      <c r="P1541" s="47"/>
    </row>
    <row r="1542">
      <c r="F1542" s="3"/>
      <c r="G1542" s="3"/>
      <c r="H1542" s="3"/>
      <c r="I1542" s="3"/>
      <c r="K1542" s="47"/>
      <c r="P1542" s="47"/>
    </row>
    <row r="1543">
      <c r="F1543" s="3"/>
      <c r="G1543" s="3"/>
      <c r="H1543" s="3"/>
      <c r="I1543" s="3"/>
      <c r="K1543" s="47"/>
      <c r="P1543" s="47"/>
    </row>
    <row r="1544">
      <c r="F1544" s="3"/>
      <c r="G1544" s="3"/>
      <c r="H1544" s="3"/>
      <c r="I1544" s="3"/>
      <c r="K1544" s="47"/>
      <c r="P1544" s="47"/>
    </row>
    <row r="1545">
      <c r="F1545" s="3"/>
      <c r="G1545" s="3"/>
      <c r="H1545" s="3"/>
      <c r="I1545" s="3"/>
      <c r="K1545" s="47"/>
      <c r="P1545" s="47"/>
    </row>
    <row r="1546">
      <c r="F1546" s="3"/>
      <c r="G1546" s="3"/>
      <c r="H1546" s="3"/>
      <c r="I1546" s="3"/>
      <c r="K1546" s="47"/>
      <c r="P1546" s="47"/>
    </row>
    <row r="1547">
      <c r="F1547" s="3"/>
      <c r="G1547" s="3"/>
      <c r="H1547" s="3"/>
      <c r="I1547" s="3"/>
      <c r="K1547" s="47"/>
      <c r="P1547" s="47"/>
    </row>
    <row r="1548">
      <c r="F1548" s="3"/>
      <c r="G1548" s="3"/>
      <c r="H1548" s="3"/>
      <c r="I1548" s="3"/>
      <c r="K1548" s="47"/>
      <c r="P1548" s="47"/>
    </row>
    <row r="1549">
      <c r="F1549" s="3"/>
      <c r="G1549" s="3"/>
      <c r="H1549" s="3"/>
      <c r="I1549" s="3"/>
      <c r="K1549" s="47"/>
      <c r="P1549" s="47"/>
    </row>
    <row r="1550">
      <c r="F1550" s="3"/>
      <c r="G1550" s="3"/>
      <c r="H1550" s="3"/>
      <c r="I1550" s="3"/>
      <c r="K1550" s="47"/>
      <c r="P1550" s="47"/>
    </row>
    <row r="1551">
      <c r="F1551" s="3"/>
      <c r="G1551" s="3"/>
      <c r="H1551" s="3"/>
      <c r="I1551" s="3"/>
      <c r="K1551" s="47"/>
      <c r="P1551" s="47"/>
    </row>
    <row r="1552">
      <c r="F1552" s="3"/>
      <c r="G1552" s="3"/>
      <c r="H1552" s="3"/>
      <c r="I1552" s="3"/>
      <c r="K1552" s="47"/>
      <c r="P1552" s="47"/>
    </row>
    <row r="1553">
      <c r="F1553" s="3"/>
      <c r="G1553" s="3"/>
      <c r="H1553" s="3"/>
      <c r="I1553" s="3"/>
      <c r="K1553" s="47"/>
      <c r="P1553" s="47"/>
    </row>
    <row r="1554">
      <c r="F1554" s="3"/>
      <c r="G1554" s="3"/>
      <c r="H1554" s="3"/>
      <c r="I1554" s="3"/>
      <c r="K1554" s="47"/>
      <c r="P1554" s="47"/>
    </row>
    <row r="1555">
      <c r="F1555" s="3"/>
      <c r="G1555" s="3"/>
      <c r="H1555" s="3"/>
      <c r="I1555" s="3"/>
      <c r="K1555" s="47"/>
      <c r="P1555" s="47"/>
    </row>
    <row r="1556">
      <c r="F1556" s="3"/>
      <c r="G1556" s="3"/>
      <c r="H1556" s="3"/>
      <c r="I1556" s="3"/>
      <c r="K1556" s="47"/>
      <c r="P1556" s="47"/>
    </row>
    <row r="1557">
      <c r="F1557" s="3"/>
      <c r="G1557" s="3"/>
      <c r="H1557" s="3"/>
      <c r="I1557" s="3"/>
      <c r="K1557" s="47"/>
      <c r="P1557" s="47"/>
    </row>
    <row r="1558">
      <c r="F1558" s="3"/>
      <c r="G1558" s="3"/>
      <c r="H1558" s="3"/>
      <c r="I1558" s="3"/>
      <c r="K1558" s="47"/>
      <c r="P1558" s="47"/>
    </row>
    <row r="1559">
      <c r="F1559" s="3"/>
      <c r="G1559" s="3"/>
      <c r="H1559" s="3"/>
      <c r="I1559" s="3"/>
      <c r="K1559" s="47"/>
      <c r="P1559" s="47"/>
    </row>
    <row r="1560">
      <c r="F1560" s="3"/>
      <c r="G1560" s="3"/>
      <c r="H1560" s="3"/>
      <c r="I1560" s="3"/>
      <c r="K1560" s="47"/>
      <c r="P1560" s="47"/>
    </row>
    <row r="1561">
      <c r="F1561" s="3"/>
      <c r="G1561" s="3"/>
      <c r="H1561" s="3"/>
      <c r="I1561" s="3"/>
      <c r="K1561" s="47"/>
      <c r="P1561" s="47"/>
    </row>
    <row r="1562">
      <c r="F1562" s="3"/>
      <c r="G1562" s="3"/>
      <c r="H1562" s="3"/>
      <c r="I1562" s="3"/>
      <c r="K1562" s="47"/>
      <c r="P1562" s="47"/>
    </row>
    <row r="1563">
      <c r="F1563" s="3"/>
      <c r="G1563" s="3"/>
      <c r="H1563" s="3"/>
      <c r="I1563" s="3"/>
      <c r="K1563" s="47"/>
      <c r="P1563" s="47"/>
    </row>
    <row r="1564">
      <c r="F1564" s="3"/>
      <c r="G1564" s="3"/>
      <c r="H1564" s="3"/>
      <c r="I1564" s="3"/>
      <c r="K1564" s="47"/>
      <c r="P1564" s="47"/>
    </row>
    <row r="1565">
      <c r="F1565" s="3"/>
      <c r="G1565" s="3"/>
      <c r="H1565" s="3"/>
      <c r="I1565" s="3"/>
      <c r="K1565" s="47"/>
      <c r="P1565" s="47"/>
    </row>
    <row r="1566">
      <c r="F1566" s="3"/>
      <c r="G1566" s="3"/>
      <c r="H1566" s="3"/>
      <c r="I1566" s="3"/>
      <c r="K1566" s="47"/>
      <c r="P1566" s="47"/>
    </row>
    <row r="1567">
      <c r="F1567" s="3"/>
      <c r="G1567" s="3"/>
      <c r="H1567" s="3"/>
      <c r="I1567" s="3"/>
      <c r="K1567" s="47"/>
      <c r="P1567" s="47"/>
    </row>
    <row r="1568">
      <c r="F1568" s="3"/>
      <c r="G1568" s="3"/>
      <c r="H1568" s="3"/>
      <c r="I1568" s="3"/>
      <c r="K1568" s="47"/>
      <c r="P1568" s="47"/>
    </row>
    <row r="1569">
      <c r="F1569" s="3"/>
      <c r="G1569" s="3"/>
      <c r="H1569" s="3"/>
      <c r="I1569" s="3"/>
      <c r="K1569" s="47"/>
      <c r="P1569" s="47"/>
    </row>
    <row r="1570">
      <c r="F1570" s="3"/>
      <c r="G1570" s="3"/>
      <c r="H1570" s="3"/>
      <c r="I1570" s="3"/>
      <c r="K1570" s="47"/>
      <c r="P1570" s="47"/>
    </row>
    <row r="1571">
      <c r="F1571" s="3"/>
      <c r="G1571" s="3"/>
      <c r="H1571" s="3"/>
      <c r="I1571" s="3"/>
      <c r="K1571" s="47"/>
      <c r="P1571" s="47"/>
    </row>
    <row r="1572">
      <c r="F1572" s="3"/>
      <c r="G1572" s="3"/>
      <c r="H1572" s="3"/>
      <c r="I1572" s="3"/>
      <c r="K1572" s="47"/>
      <c r="P1572" s="47"/>
    </row>
    <row r="1573">
      <c r="F1573" s="3"/>
      <c r="G1573" s="3"/>
      <c r="H1573" s="3"/>
      <c r="I1573" s="3"/>
      <c r="K1573" s="47"/>
      <c r="P1573" s="47"/>
    </row>
    <row r="1574">
      <c r="F1574" s="3"/>
      <c r="G1574" s="3"/>
      <c r="H1574" s="3"/>
      <c r="I1574" s="3"/>
      <c r="K1574" s="47"/>
      <c r="P1574" s="47"/>
    </row>
    <row r="1575">
      <c r="F1575" s="3"/>
      <c r="G1575" s="3"/>
      <c r="H1575" s="3"/>
      <c r="I1575" s="3"/>
      <c r="K1575" s="47"/>
      <c r="P1575" s="47"/>
    </row>
    <row r="1576">
      <c r="F1576" s="3"/>
      <c r="G1576" s="3"/>
      <c r="H1576" s="3"/>
      <c r="I1576" s="3"/>
      <c r="K1576" s="47"/>
      <c r="P1576" s="47"/>
    </row>
    <row r="1577">
      <c r="F1577" s="3"/>
      <c r="G1577" s="3"/>
      <c r="H1577" s="3"/>
      <c r="I1577" s="3"/>
      <c r="K1577" s="47"/>
      <c r="P1577" s="47"/>
    </row>
    <row r="1578">
      <c r="F1578" s="3"/>
      <c r="G1578" s="3"/>
      <c r="H1578" s="3"/>
      <c r="I1578" s="3"/>
      <c r="K1578" s="47"/>
      <c r="P1578" s="47"/>
    </row>
    <row r="1579">
      <c r="F1579" s="3"/>
      <c r="G1579" s="3"/>
      <c r="H1579" s="3"/>
      <c r="I1579" s="3"/>
      <c r="K1579" s="47"/>
      <c r="P1579" s="47"/>
    </row>
    <row r="1580">
      <c r="F1580" s="3"/>
      <c r="G1580" s="3"/>
      <c r="H1580" s="3"/>
      <c r="I1580" s="3"/>
      <c r="K1580" s="47"/>
      <c r="P1580" s="47"/>
    </row>
    <row r="1581">
      <c r="F1581" s="3"/>
      <c r="G1581" s="3"/>
      <c r="H1581" s="3"/>
      <c r="I1581" s="3"/>
      <c r="K1581" s="47"/>
      <c r="P1581" s="47"/>
    </row>
    <row r="1582">
      <c r="F1582" s="3"/>
      <c r="G1582" s="3"/>
      <c r="H1582" s="3"/>
      <c r="I1582" s="3"/>
      <c r="K1582" s="47"/>
      <c r="P1582" s="47"/>
    </row>
    <row r="1583">
      <c r="F1583" s="3"/>
      <c r="G1583" s="3"/>
      <c r="H1583" s="3"/>
      <c r="I1583" s="3"/>
      <c r="K1583" s="47"/>
      <c r="P1583" s="47"/>
    </row>
    <row r="1584">
      <c r="F1584" s="3"/>
      <c r="G1584" s="3"/>
      <c r="H1584" s="3"/>
      <c r="I1584" s="3"/>
      <c r="K1584" s="47"/>
      <c r="P1584" s="47"/>
    </row>
    <row r="1585">
      <c r="F1585" s="3"/>
      <c r="G1585" s="3"/>
      <c r="H1585" s="3"/>
      <c r="I1585" s="3"/>
      <c r="K1585" s="47"/>
      <c r="P1585" s="47"/>
    </row>
    <row r="1586">
      <c r="F1586" s="3"/>
      <c r="G1586" s="3"/>
      <c r="H1586" s="3"/>
      <c r="I1586" s="3"/>
      <c r="K1586" s="47"/>
      <c r="P1586" s="47"/>
    </row>
    <row r="1587">
      <c r="F1587" s="3"/>
      <c r="G1587" s="3"/>
      <c r="H1587" s="3"/>
      <c r="I1587" s="3"/>
      <c r="K1587" s="47"/>
      <c r="P1587" s="47"/>
    </row>
    <row r="1588">
      <c r="F1588" s="3"/>
      <c r="G1588" s="3"/>
      <c r="H1588" s="3"/>
      <c r="I1588" s="3"/>
      <c r="K1588" s="47"/>
      <c r="P1588" s="47"/>
    </row>
    <row r="1589">
      <c r="F1589" s="3"/>
      <c r="G1589" s="3"/>
      <c r="H1589" s="3"/>
      <c r="I1589" s="3"/>
      <c r="K1589" s="47"/>
      <c r="P1589" s="47"/>
    </row>
    <row r="1590">
      <c r="F1590" s="3"/>
      <c r="G1590" s="3"/>
      <c r="H1590" s="3"/>
      <c r="I1590" s="3"/>
      <c r="K1590" s="47"/>
      <c r="P1590" s="47"/>
    </row>
    <row r="1591">
      <c r="F1591" s="3"/>
      <c r="G1591" s="3"/>
      <c r="H1591" s="3"/>
      <c r="I1591" s="3"/>
      <c r="K1591" s="47"/>
      <c r="P1591" s="47"/>
    </row>
    <row r="1592">
      <c r="F1592" s="3"/>
      <c r="G1592" s="3"/>
      <c r="H1592" s="3"/>
      <c r="I1592" s="3"/>
      <c r="K1592" s="47"/>
      <c r="P1592" s="47"/>
    </row>
    <row r="1593">
      <c r="F1593" s="3"/>
      <c r="G1593" s="3"/>
      <c r="H1593" s="3"/>
      <c r="I1593" s="3"/>
      <c r="K1593" s="47"/>
      <c r="P1593" s="47"/>
    </row>
    <row r="1594">
      <c r="F1594" s="3"/>
      <c r="G1594" s="3"/>
      <c r="H1594" s="3"/>
      <c r="I1594" s="3"/>
      <c r="K1594" s="47"/>
      <c r="P1594" s="47"/>
    </row>
    <row r="1595">
      <c r="F1595" s="3"/>
      <c r="G1595" s="3"/>
      <c r="H1595" s="3"/>
      <c r="I1595" s="3"/>
      <c r="K1595" s="47"/>
      <c r="P1595" s="47"/>
    </row>
    <row r="1596">
      <c r="F1596" s="3"/>
      <c r="G1596" s="3"/>
      <c r="H1596" s="3"/>
      <c r="I1596" s="3"/>
      <c r="K1596" s="47"/>
      <c r="P1596" s="47"/>
    </row>
    <row r="1597">
      <c r="F1597" s="3"/>
      <c r="G1597" s="3"/>
      <c r="H1597" s="3"/>
      <c r="I1597" s="3"/>
      <c r="K1597" s="47"/>
      <c r="P1597" s="47"/>
    </row>
    <row r="1598">
      <c r="F1598" s="3"/>
      <c r="G1598" s="3"/>
      <c r="H1598" s="3"/>
      <c r="I1598" s="3"/>
      <c r="K1598" s="47"/>
      <c r="P1598" s="47"/>
    </row>
    <row r="1599">
      <c r="F1599" s="3"/>
      <c r="G1599" s="3"/>
      <c r="H1599" s="3"/>
      <c r="I1599" s="3"/>
      <c r="K1599" s="47"/>
      <c r="P1599" s="47"/>
    </row>
    <row r="1600">
      <c r="F1600" s="3"/>
      <c r="G1600" s="3"/>
      <c r="H1600" s="3"/>
      <c r="I1600" s="3"/>
      <c r="K1600" s="47"/>
      <c r="P1600" s="47"/>
    </row>
    <row r="1601">
      <c r="F1601" s="3"/>
      <c r="G1601" s="3"/>
      <c r="H1601" s="3"/>
      <c r="I1601" s="3"/>
      <c r="K1601" s="47"/>
      <c r="P1601" s="47"/>
    </row>
    <row r="1602">
      <c r="F1602" s="3"/>
      <c r="G1602" s="3"/>
      <c r="H1602" s="3"/>
      <c r="I1602" s="3"/>
      <c r="K1602" s="47"/>
      <c r="P1602" s="47"/>
    </row>
    <row r="1603">
      <c r="F1603" s="3"/>
      <c r="G1603" s="3"/>
      <c r="H1603" s="3"/>
      <c r="I1603" s="3"/>
      <c r="K1603" s="47"/>
      <c r="P1603" s="47"/>
    </row>
    <row r="1604">
      <c r="F1604" s="3"/>
      <c r="G1604" s="3"/>
      <c r="H1604" s="3"/>
      <c r="I1604" s="3"/>
      <c r="K1604" s="47"/>
      <c r="P1604" s="47"/>
    </row>
    <row r="1605">
      <c r="F1605" s="3"/>
      <c r="G1605" s="3"/>
      <c r="H1605" s="3"/>
      <c r="I1605" s="3"/>
      <c r="K1605" s="47"/>
      <c r="P1605" s="47"/>
    </row>
    <row r="1606">
      <c r="F1606" s="3"/>
      <c r="G1606" s="3"/>
      <c r="H1606" s="3"/>
      <c r="I1606" s="3"/>
      <c r="K1606" s="47"/>
      <c r="P1606" s="47"/>
    </row>
    <row r="1607">
      <c r="F1607" s="3"/>
      <c r="G1607" s="3"/>
      <c r="H1607" s="3"/>
      <c r="I1607" s="3"/>
      <c r="K1607" s="47"/>
      <c r="P1607" s="47"/>
    </row>
    <row r="1608">
      <c r="F1608" s="3"/>
      <c r="G1608" s="3"/>
      <c r="H1608" s="3"/>
      <c r="I1608" s="3"/>
      <c r="K1608" s="47"/>
      <c r="P1608" s="47"/>
    </row>
    <row r="1609">
      <c r="F1609" s="3"/>
      <c r="G1609" s="3"/>
      <c r="H1609" s="3"/>
      <c r="I1609" s="3"/>
      <c r="K1609" s="47"/>
      <c r="P1609" s="47"/>
    </row>
    <row r="1610">
      <c r="F1610" s="3"/>
      <c r="G1610" s="3"/>
      <c r="H1610" s="3"/>
      <c r="I1610" s="3"/>
      <c r="K1610" s="47"/>
      <c r="P1610" s="47"/>
    </row>
    <row r="1611">
      <c r="F1611" s="3"/>
      <c r="G1611" s="3"/>
      <c r="H1611" s="3"/>
      <c r="I1611" s="3"/>
      <c r="K1611" s="47"/>
      <c r="P1611" s="47"/>
    </row>
    <row r="1612">
      <c r="F1612" s="3"/>
      <c r="G1612" s="3"/>
      <c r="H1612" s="3"/>
      <c r="I1612" s="3"/>
      <c r="K1612" s="47"/>
      <c r="P1612" s="47"/>
    </row>
    <row r="1613">
      <c r="F1613" s="3"/>
      <c r="G1613" s="3"/>
      <c r="H1613" s="3"/>
      <c r="I1613" s="3"/>
      <c r="K1613" s="47"/>
      <c r="P1613" s="47"/>
    </row>
    <row r="1614">
      <c r="F1614" s="3"/>
      <c r="G1614" s="3"/>
      <c r="H1614" s="3"/>
      <c r="I1614" s="3"/>
      <c r="K1614" s="47"/>
      <c r="P1614" s="47"/>
    </row>
    <row r="1615">
      <c r="F1615" s="3"/>
      <c r="G1615" s="3"/>
      <c r="H1615" s="3"/>
      <c r="I1615" s="3"/>
      <c r="K1615" s="47"/>
      <c r="P1615" s="47"/>
    </row>
    <row r="1616">
      <c r="F1616" s="3"/>
      <c r="G1616" s="3"/>
      <c r="H1616" s="3"/>
      <c r="I1616" s="3"/>
      <c r="K1616" s="47"/>
      <c r="P1616" s="47"/>
    </row>
    <row r="1617">
      <c r="F1617" s="3"/>
      <c r="G1617" s="3"/>
      <c r="H1617" s="3"/>
      <c r="I1617" s="3"/>
      <c r="K1617" s="47"/>
      <c r="P1617" s="47"/>
    </row>
    <row r="1618">
      <c r="F1618" s="3"/>
      <c r="G1618" s="3"/>
      <c r="H1618" s="3"/>
      <c r="I1618" s="3"/>
      <c r="K1618" s="47"/>
      <c r="P1618" s="47"/>
    </row>
    <row r="1619">
      <c r="F1619" s="3"/>
      <c r="G1619" s="3"/>
      <c r="H1619" s="3"/>
      <c r="I1619" s="3"/>
      <c r="K1619" s="47"/>
      <c r="P1619" s="47"/>
    </row>
    <row r="1620">
      <c r="F1620" s="3"/>
      <c r="G1620" s="3"/>
      <c r="H1620" s="3"/>
      <c r="I1620" s="3"/>
      <c r="K1620" s="47"/>
      <c r="P1620" s="47"/>
    </row>
    <row r="1621">
      <c r="F1621" s="3"/>
      <c r="G1621" s="3"/>
      <c r="H1621" s="3"/>
      <c r="I1621" s="3"/>
      <c r="K1621" s="47"/>
      <c r="P1621" s="47"/>
    </row>
    <row r="1622">
      <c r="F1622" s="3"/>
      <c r="G1622" s="3"/>
      <c r="H1622" s="3"/>
      <c r="I1622" s="3"/>
      <c r="K1622" s="47"/>
      <c r="P1622" s="47"/>
    </row>
    <row r="1623">
      <c r="F1623" s="3"/>
      <c r="G1623" s="3"/>
      <c r="H1623" s="3"/>
      <c r="I1623" s="3"/>
      <c r="K1623" s="47"/>
      <c r="P1623" s="47"/>
    </row>
    <row r="1624">
      <c r="F1624" s="3"/>
      <c r="G1624" s="3"/>
      <c r="H1624" s="3"/>
      <c r="I1624" s="3"/>
      <c r="K1624" s="47"/>
      <c r="P1624" s="47"/>
    </row>
    <row r="1625">
      <c r="F1625" s="3"/>
      <c r="G1625" s="3"/>
      <c r="H1625" s="3"/>
      <c r="I1625" s="3"/>
      <c r="K1625" s="47"/>
      <c r="P1625" s="47"/>
    </row>
    <row r="1626">
      <c r="F1626" s="3"/>
      <c r="G1626" s="3"/>
      <c r="H1626" s="3"/>
      <c r="I1626" s="3"/>
      <c r="K1626" s="47"/>
      <c r="P1626" s="47"/>
    </row>
    <row r="1627">
      <c r="F1627" s="3"/>
      <c r="G1627" s="3"/>
      <c r="H1627" s="3"/>
      <c r="I1627" s="3"/>
      <c r="K1627" s="47"/>
      <c r="P1627" s="47"/>
    </row>
    <row r="1628">
      <c r="F1628" s="3"/>
      <c r="G1628" s="3"/>
      <c r="H1628" s="3"/>
      <c r="I1628" s="3"/>
      <c r="K1628" s="47"/>
      <c r="P1628" s="47"/>
    </row>
    <row r="1629">
      <c r="F1629" s="3"/>
      <c r="G1629" s="3"/>
      <c r="H1629" s="3"/>
      <c r="I1629" s="3"/>
      <c r="K1629" s="47"/>
      <c r="P1629" s="47"/>
    </row>
    <row r="1630">
      <c r="F1630" s="3"/>
      <c r="G1630" s="3"/>
      <c r="H1630" s="3"/>
      <c r="I1630" s="3"/>
      <c r="K1630" s="47"/>
      <c r="P1630" s="47"/>
    </row>
    <row r="1631">
      <c r="F1631" s="3"/>
      <c r="G1631" s="3"/>
      <c r="H1631" s="3"/>
      <c r="I1631" s="3"/>
      <c r="K1631" s="47"/>
      <c r="P1631" s="47"/>
    </row>
    <row r="1632">
      <c r="F1632" s="3"/>
      <c r="G1632" s="3"/>
      <c r="H1632" s="3"/>
      <c r="I1632" s="3"/>
      <c r="K1632" s="47"/>
      <c r="P1632" s="47"/>
    </row>
    <row r="1633">
      <c r="F1633" s="3"/>
      <c r="G1633" s="3"/>
      <c r="H1633" s="3"/>
      <c r="I1633" s="3"/>
      <c r="K1633" s="47"/>
      <c r="P1633" s="47"/>
    </row>
    <row r="1634">
      <c r="F1634" s="3"/>
      <c r="G1634" s="3"/>
      <c r="H1634" s="3"/>
      <c r="I1634" s="3"/>
      <c r="K1634" s="47"/>
      <c r="P1634" s="47"/>
    </row>
    <row r="1635">
      <c r="F1635" s="3"/>
      <c r="G1635" s="3"/>
      <c r="H1635" s="3"/>
      <c r="I1635" s="3"/>
      <c r="K1635" s="47"/>
      <c r="P1635" s="47"/>
    </row>
    <row r="1636">
      <c r="F1636" s="3"/>
      <c r="G1636" s="3"/>
      <c r="H1636" s="3"/>
      <c r="I1636" s="3"/>
      <c r="K1636" s="47"/>
      <c r="P1636" s="47"/>
    </row>
    <row r="1637">
      <c r="F1637" s="3"/>
      <c r="G1637" s="3"/>
      <c r="H1637" s="3"/>
      <c r="I1637" s="3"/>
      <c r="K1637" s="47"/>
      <c r="P1637" s="47"/>
    </row>
    <row r="1638">
      <c r="F1638" s="3"/>
      <c r="G1638" s="3"/>
      <c r="H1638" s="3"/>
      <c r="I1638" s="3"/>
      <c r="K1638" s="47"/>
      <c r="P1638" s="47"/>
    </row>
    <row r="1639">
      <c r="F1639" s="3"/>
      <c r="G1639" s="3"/>
      <c r="H1639" s="3"/>
      <c r="I1639" s="3"/>
      <c r="K1639" s="47"/>
      <c r="P1639" s="47"/>
    </row>
    <row r="1640">
      <c r="F1640" s="3"/>
      <c r="G1640" s="3"/>
      <c r="H1640" s="3"/>
      <c r="I1640" s="3"/>
      <c r="K1640" s="47"/>
      <c r="P1640" s="47"/>
    </row>
    <row r="1641">
      <c r="F1641" s="3"/>
      <c r="G1641" s="3"/>
      <c r="H1641" s="3"/>
      <c r="I1641" s="3"/>
      <c r="K1641" s="47"/>
      <c r="P1641" s="47"/>
    </row>
    <row r="1642">
      <c r="F1642" s="3"/>
      <c r="G1642" s="3"/>
      <c r="H1642" s="3"/>
      <c r="I1642" s="3"/>
      <c r="K1642" s="47"/>
      <c r="P1642" s="47"/>
    </row>
    <row r="1643">
      <c r="F1643" s="3"/>
      <c r="G1643" s="3"/>
      <c r="H1643" s="3"/>
      <c r="I1643" s="3"/>
      <c r="K1643" s="47"/>
      <c r="P1643" s="47"/>
    </row>
    <row r="1644">
      <c r="F1644" s="3"/>
      <c r="G1644" s="3"/>
      <c r="H1644" s="3"/>
      <c r="I1644" s="3"/>
      <c r="K1644" s="47"/>
      <c r="P1644" s="47"/>
    </row>
    <row r="1645">
      <c r="F1645" s="3"/>
      <c r="G1645" s="3"/>
      <c r="H1645" s="3"/>
      <c r="I1645" s="3"/>
      <c r="K1645" s="47"/>
      <c r="P1645" s="47"/>
    </row>
    <row r="1646">
      <c r="F1646" s="3"/>
      <c r="G1646" s="3"/>
      <c r="H1646" s="3"/>
      <c r="I1646" s="3"/>
      <c r="K1646" s="47"/>
      <c r="P1646" s="47"/>
    </row>
    <row r="1647">
      <c r="F1647" s="3"/>
      <c r="G1647" s="3"/>
      <c r="H1647" s="3"/>
      <c r="I1647" s="3"/>
      <c r="K1647" s="47"/>
      <c r="P1647" s="47"/>
    </row>
    <row r="1648">
      <c r="F1648" s="3"/>
      <c r="G1648" s="3"/>
      <c r="H1648" s="3"/>
      <c r="I1648" s="3"/>
      <c r="K1648" s="47"/>
      <c r="P1648" s="47"/>
    </row>
    <row r="1649">
      <c r="F1649" s="3"/>
      <c r="G1649" s="3"/>
      <c r="H1649" s="3"/>
      <c r="I1649" s="3"/>
      <c r="K1649" s="47"/>
      <c r="P1649" s="47"/>
    </row>
    <row r="1650">
      <c r="F1650" s="3"/>
      <c r="G1650" s="3"/>
      <c r="H1650" s="3"/>
      <c r="I1650" s="3"/>
      <c r="K1650" s="47"/>
      <c r="P1650" s="47"/>
    </row>
    <row r="1651">
      <c r="F1651" s="3"/>
      <c r="G1651" s="3"/>
      <c r="H1651" s="3"/>
      <c r="I1651" s="3"/>
      <c r="K1651" s="47"/>
      <c r="P1651" s="47"/>
    </row>
    <row r="1652">
      <c r="F1652" s="3"/>
      <c r="G1652" s="3"/>
      <c r="H1652" s="3"/>
      <c r="I1652" s="3"/>
      <c r="K1652" s="47"/>
      <c r="P1652" s="47"/>
    </row>
    <row r="1653">
      <c r="F1653" s="3"/>
      <c r="G1653" s="3"/>
      <c r="H1653" s="3"/>
      <c r="I1653" s="3"/>
      <c r="K1653" s="47"/>
      <c r="P1653" s="47"/>
    </row>
    <row r="1654">
      <c r="F1654" s="3"/>
      <c r="G1654" s="3"/>
      <c r="H1654" s="3"/>
      <c r="I1654" s="3"/>
      <c r="K1654" s="47"/>
      <c r="P1654" s="47"/>
    </row>
    <row r="1655">
      <c r="F1655" s="3"/>
      <c r="G1655" s="3"/>
      <c r="H1655" s="3"/>
      <c r="I1655" s="3"/>
      <c r="K1655" s="47"/>
      <c r="P1655" s="47"/>
    </row>
    <row r="1656">
      <c r="F1656" s="3"/>
      <c r="G1656" s="3"/>
      <c r="H1656" s="3"/>
      <c r="I1656" s="3"/>
      <c r="K1656" s="47"/>
      <c r="P1656" s="47"/>
    </row>
    <row r="1657">
      <c r="F1657" s="3"/>
      <c r="G1657" s="3"/>
      <c r="H1657" s="3"/>
      <c r="I1657" s="3"/>
      <c r="K1657" s="47"/>
      <c r="P1657" s="47"/>
    </row>
    <row r="1658">
      <c r="F1658" s="3"/>
      <c r="G1658" s="3"/>
      <c r="H1658" s="3"/>
      <c r="I1658" s="3"/>
      <c r="K1658" s="47"/>
      <c r="P1658" s="47"/>
    </row>
    <row r="1659">
      <c r="F1659" s="3"/>
      <c r="G1659" s="3"/>
      <c r="H1659" s="3"/>
      <c r="I1659" s="3"/>
      <c r="K1659" s="47"/>
      <c r="P1659" s="47"/>
    </row>
    <row r="1660">
      <c r="F1660" s="3"/>
      <c r="G1660" s="3"/>
      <c r="H1660" s="3"/>
      <c r="I1660" s="3"/>
      <c r="K1660" s="47"/>
      <c r="P1660" s="47"/>
    </row>
    <row r="1661">
      <c r="F1661" s="3"/>
      <c r="G1661" s="3"/>
      <c r="H1661" s="3"/>
      <c r="I1661" s="3"/>
      <c r="K1661" s="47"/>
      <c r="P1661" s="47"/>
    </row>
    <row r="1662">
      <c r="F1662" s="3"/>
      <c r="G1662" s="3"/>
      <c r="H1662" s="3"/>
      <c r="I1662" s="3"/>
      <c r="K1662" s="47"/>
      <c r="P1662" s="47"/>
    </row>
    <row r="1663">
      <c r="F1663" s="3"/>
      <c r="G1663" s="3"/>
      <c r="H1663" s="3"/>
      <c r="I1663" s="3"/>
      <c r="K1663" s="47"/>
      <c r="P1663" s="47"/>
    </row>
    <row r="1664">
      <c r="F1664" s="3"/>
      <c r="G1664" s="3"/>
      <c r="H1664" s="3"/>
      <c r="I1664" s="3"/>
      <c r="K1664" s="47"/>
      <c r="P1664" s="47"/>
    </row>
    <row r="1665">
      <c r="F1665" s="3"/>
      <c r="G1665" s="3"/>
      <c r="H1665" s="3"/>
      <c r="I1665" s="3"/>
      <c r="K1665" s="47"/>
      <c r="P1665" s="47"/>
    </row>
    <row r="1666">
      <c r="F1666" s="3"/>
      <c r="G1666" s="3"/>
      <c r="H1666" s="3"/>
      <c r="I1666" s="3"/>
      <c r="K1666" s="47"/>
      <c r="P1666" s="47"/>
    </row>
    <row r="1667">
      <c r="F1667" s="3"/>
      <c r="G1667" s="3"/>
      <c r="H1667" s="3"/>
      <c r="I1667" s="3"/>
      <c r="K1667" s="47"/>
      <c r="P1667" s="47"/>
    </row>
    <row r="1668">
      <c r="F1668" s="3"/>
      <c r="G1668" s="3"/>
      <c r="H1668" s="3"/>
      <c r="I1668" s="3"/>
      <c r="K1668" s="47"/>
      <c r="P1668" s="47"/>
    </row>
    <row r="1669">
      <c r="F1669" s="3"/>
      <c r="G1669" s="3"/>
      <c r="H1669" s="3"/>
      <c r="I1669" s="3"/>
      <c r="K1669" s="47"/>
      <c r="P1669" s="47"/>
    </row>
    <row r="1670">
      <c r="F1670" s="3"/>
      <c r="G1670" s="3"/>
      <c r="H1670" s="3"/>
      <c r="I1670" s="3"/>
      <c r="K1670" s="47"/>
      <c r="P1670" s="47"/>
    </row>
    <row r="1671">
      <c r="F1671" s="3"/>
      <c r="G1671" s="3"/>
      <c r="H1671" s="3"/>
      <c r="I1671" s="3"/>
      <c r="K1671" s="47"/>
      <c r="P1671" s="47"/>
    </row>
    <row r="1672">
      <c r="F1672" s="3"/>
      <c r="G1672" s="3"/>
      <c r="H1672" s="3"/>
      <c r="I1672" s="3"/>
      <c r="K1672" s="47"/>
      <c r="P1672" s="47"/>
    </row>
    <row r="1673">
      <c r="F1673" s="3"/>
      <c r="G1673" s="3"/>
      <c r="H1673" s="3"/>
      <c r="I1673" s="3"/>
      <c r="K1673" s="47"/>
      <c r="P1673" s="47"/>
    </row>
    <row r="1674">
      <c r="F1674" s="3"/>
      <c r="G1674" s="3"/>
      <c r="H1674" s="3"/>
      <c r="I1674" s="3"/>
      <c r="K1674" s="47"/>
      <c r="P1674" s="47"/>
    </row>
    <row r="1675">
      <c r="F1675" s="3"/>
      <c r="G1675" s="3"/>
      <c r="H1675" s="3"/>
      <c r="I1675" s="3"/>
      <c r="K1675" s="47"/>
      <c r="P1675" s="47"/>
    </row>
    <row r="1676">
      <c r="F1676" s="3"/>
      <c r="G1676" s="3"/>
      <c r="H1676" s="3"/>
      <c r="I1676" s="3"/>
      <c r="K1676" s="47"/>
      <c r="P1676" s="47"/>
    </row>
    <row r="1677">
      <c r="F1677" s="3"/>
      <c r="G1677" s="3"/>
      <c r="H1677" s="3"/>
      <c r="I1677" s="3"/>
      <c r="K1677" s="47"/>
      <c r="P1677" s="47"/>
    </row>
    <row r="1678">
      <c r="F1678" s="3"/>
      <c r="G1678" s="3"/>
      <c r="H1678" s="3"/>
      <c r="I1678" s="3"/>
      <c r="K1678" s="47"/>
      <c r="P1678" s="47"/>
    </row>
    <row r="1679">
      <c r="F1679" s="3"/>
      <c r="G1679" s="3"/>
      <c r="H1679" s="3"/>
      <c r="I1679" s="3"/>
      <c r="K1679" s="47"/>
      <c r="P1679" s="47"/>
    </row>
    <row r="1680">
      <c r="F1680" s="3"/>
      <c r="G1680" s="3"/>
      <c r="H1680" s="3"/>
      <c r="I1680" s="3"/>
      <c r="K1680" s="47"/>
      <c r="P1680" s="47"/>
    </row>
    <row r="1681">
      <c r="F1681" s="3"/>
      <c r="G1681" s="3"/>
      <c r="H1681" s="3"/>
      <c r="I1681" s="3"/>
      <c r="K1681" s="47"/>
      <c r="P1681" s="47"/>
    </row>
    <row r="1682">
      <c r="F1682" s="3"/>
      <c r="G1682" s="3"/>
      <c r="H1682" s="3"/>
      <c r="I1682" s="3"/>
      <c r="K1682" s="47"/>
      <c r="P1682" s="47"/>
    </row>
    <row r="1683">
      <c r="F1683" s="3"/>
      <c r="G1683" s="3"/>
      <c r="H1683" s="3"/>
      <c r="I1683" s="3"/>
      <c r="K1683" s="47"/>
      <c r="P1683" s="47"/>
    </row>
    <row r="1684">
      <c r="F1684" s="3"/>
      <c r="G1684" s="3"/>
      <c r="H1684" s="3"/>
      <c r="I1684" s="3"/>
      <c r="K1684" s="47"/>
      <c r="P1684" s="47"/>
    </row>
    <row r="1685">
      <c r="F1685" s="3"/>
      <c r="G1685" s="3"/>
      <c r="H1685" s="3"/>
      <c r="I1685" s="3"/>
      <c r="K1685" s="47"/>
      <c r="P1685" s="47"/>
    </row>
    <row r="1686">
      <c r="F1686" s="3"/>
      <c r="G1686" s="3"/>
      <c r="H1686" s="3"/>
      <c r="I1686" s="3"/>
      <c r="K1686" s="47"/>
      <c r="P1686" s="47"/>
    </row>
    <row r="1687">
      <c r="F1687" s="3"/>
      <c r="G1687" s="3"/>
      <c r="H1687" s="3"/>
      <c r="I1687" s="3"/>
      <c r="K1687" s="47"/>
      <c r="P1687" s="47"/>
    </row>
    <row r="1688">
      <c r="F1688" s="3"/>
      <c r="G1688" s="3"/>
      <c r="H1688" s="3"/>
      <c r="I1688" s="3"/>
      <c r="K1688" s="47"/>
      <c r="P1688" s="47"/>
    </row>
    <row r="1689">
      <c r="F1689" s="3"/>
      <c r="G1689" s="3"/>
      <c r="H1689" s="3"/>
      <c r="I1689" s="3"/>
      <c r="K1689" s="47"/>
      <c r="P1689" s="47"/>
    </row>
    <row r="1690">
      <c r="F1690" s="3"/>
      <c r="G1690" s="3"/>
      <c r="H1690" s="3"/>
      <c r="I1690" s="3"/>
      <c r="K1690" s="47"/>
      <c r="P1690" s="47"/>
    </row>
    <row r="1691">
      <c r="F1691" s="3"/>
      <c r="G1691" s="3"/>
      <c r="H1691" s="3"/>
      <c r="I1691" s="3"/>
      <c r="K1691" s="47"/>
      <c r="P1691" s="47"/>
    </row>
    <row r="1692">
      <c r="F1692" s="3"/>
      <c r="G1692" s="3"/>
      <c r="H1692" s="3"/>
      <c r="I1692" s="3"/>
      <c r="K1692" s="47"/>
      <c r="P1692" s="47"/>
    </row>
    <row r="1693">
      <c r="F1693" s="3"/>
      <c r="G1693" s="3"/>
      <c r="H1693" s="3"/>
      <c r="I1693" s="3"/>
      <c r="K1693" s="47"/>
      <c r="P1693" s="47"/>
    </row>
    <row r="1694">
      <c r="F1694" s="3"/>
      <c r="G1694" s="3"/>
      <c r="H1694" s="3"/>
      <c r="I1694" s="3"/>
      <c r="K1694" s="47"/>
      <c r="P1694" s="47"/>
    </row>
    <row r="1695">
      <c r="F1695" s="3"/>
      <c r="G1695" s="3"/>
      <c r="H1695" s="3"/>
      <c r="I1695" s="3"/>
      <c r="K1695" s="47"/>
      <c r="P1695" s="47"/>
    </row>
    <row r="1696">
      <c r="F1696" s="3"/>
      <c r="G1696" s="3"/>
      <c r="H1696" s="3"/>
      <c r="I1696" s="3"/>
      <c r="K1696" s="47"/>
      <c r="P1696" s="47"/>
    </row>
    <row r="1697">
      <c r="F1697" s="3"/>
      <c r="G1697" s="3"/>
      <c r="H1697" s="3"/>
      <c r="I1697" s="3"/>
      <c r="K1697" s="47"/>
      <c r="P1697" s="47"/>
    </row>
    <row r="1698">
      <c r="F1698" s="3"/>
      <c r="G1698" s="3"/>
      <c r="H1698" s="3"/>
      <c r="I1698" s="3"/>
      <c r="K1698" s="47"/>
      <c r="P1698" s="47"/>
    </row>
    <row r="1699">
      <c r="F1699" s="3"/>
      <c r="G1699" s="3"/>
      <c r="H1699" s="3"/>
      <c r="I1699" s="3"/>
      <c r="K1699" s="47"/>
      <c r="P1699" s="47"/>
    </row>
    <row r="1700">
      <c r="F1700" s="3"/>
      <c r="G1700" s="3"/>
      <c r="H1700" s="3"/>
      <c r="I1700" s="3"/>
      <c r="K1700" s="47"/>
      <c r="P1700" s="47"/>
    </row>
    <row r="1701">
      <c r="F1701" s="3"/>
      <c r="G1701" s="3"/>
      <c r="H1701" s="3"/>
      <c r="I1701" s="3"/>
      <c r="K1701" s="47"/>
      <c r="P1701" s="47"/>
    </row>
    <row r="1702">
      <c r="F1702" s="3"/>
      <c r="G1702" s="3"/>
      <c r="H1702" s="3"/>
      <c r="I1702" s="3"/>
      <c r="K1702" s="47"/>
      <c r="P1702" s="47"/>
    </row>
    <row r="1703">
      <c r="F1703" s="3"/>
      <c r="G1703" s="3"/>
      <c r="H1703" s="3"/>
      <c r="I1703" s="3"/>
      <c r="K1703" s="47"/>
      <c r="P1703" s="47"/>
    </row>
    <row r="1704">
      <c r="F1704" s="3"/>
      <c r="G1704" s="3"/>
      <c r="H1704" s="3"/>
      <c r="I1704" s="3"/>
      <c r="K1704" s="47"/>
      <c r="P1704" s="47"/>
    </row>
    <row r="1705">
      <c r="F1705" s="3"/>
      <c r="G1705" s="3"/>
      <c r="H1705" s="3"/>
      <c r="I1705" s="3"/>
      <c r="K1705" s="47"/>
      <c r="P1705" s="47"/>
    </row>
    <row r="1706">
      <c r="F1706" s="3"/>
      <c r="G1706" s="3"/>
      <c r="H1706" s="3"/>
      <c r="I1706" s="3"/>
      <c r="K1706" s="47"/>
      <c r="P1706" s="47"/>
    </row>
    <row r="1707">
      <c r="F1707" s="3"/>
      <c r="G1707" s="3"/>
      <c r="H1707" s="3"/>
      <c r="I1707" s="3"/>
      <c r="K1707" s="47"/>
      <c r="P1707" s="47"/>
    </row>
    <row r="1708">
      <c r="F1708" s="3"/>
      <c r="G1708" s="3"/>
      <c r="H1708" s="3"/>
      <c r="I1708" s="3"/>
      <c r="K1708" s="47"/>
      <c r="P1708" s="47"/>
    </row>
    <row r="1709">
      <c r="F1709" s="3"/>
      <c r="G1709" s="3"/>
      <c r="H1709" s="3"/>
      <c r="I1709" s="3"/>
      <c r="K1709" s="47"/>
      <c r="P1709" s="47"/>
    </row>
    <row r="1710">
      <c r="F1710" s="3"/>
      <c r="G1710" s="3"/>
      <c r="H1710" s="3"/>
      <c r="I1710" s="3"/>
      <c r="K1710" s="47"/>
      <c r="P1710" s="47"/>
    </row>
    <row r="1711">
      <c r="F1711" s="3"/>
      <c r="G1711" s="3"/>
      <c r="H1711" s="3"/>
      <c r="I1711" s="3"/>
      <c r="K1711" s="47"/>
      <c r="P1711" s="47"/>
    </row>
    <row r="1712">
      <c r="F1712" s="3"/>
      <c r="G1712" s="3"/>
      <c r="H1712" s="3"/>
      <c r="I1712" s="3"/>
      <c r="K1712" s="47"/>
      <c r="P1712" s="47"/>
    </row>
    <row r="1713">
      <c r="F1713" s="3"/>
      <c r="G1713" s="3"/>
      <c r="H1713" s="3"/>
      <c r="I1713" s="3"/>
      <c r="K1713" s="47"/>
      <c r="P1713" s="47"/>
    </row>
    <row r="1714">
      <c r="F1714" s="3"/>
      <c r="G1714" s="3"/>
      <c r="H1714" s="3"/>
      <c r="I1714" s="3"/>
      <c r="K1714" s="47"/>
      <c r="P1714" s="47"/>
    </row>
    <row r="1715">
      <c r="F1715" s="3"/>
      <c r="G1715" s="3"/>
      <c r="H1715" s="3"/>
      <c r="I1715" s="3"/>
      <c r="K1715" s="47"/>
      <c r="P1715" s="47"/>
    </row>
    <row r="1716">
      <c r="F1716" s="3"/>
      <c r="G1716" s="3"/>
      <c r="H1716" s="3"/>
      <c r="I1716" s="3"/>
      <c r="K1716" s="47"/>
      <c r="P1716" s="47"/>
    </row>
    <row r="1717">
      <c r="F1717" s="3"/>
      <c r="G1717" s="3"/>
      <c r="H1717" s="3"/>
      <c r="I1717" s="3"/>
      <c r="K1717" s="47"/>
      <c r="P1717" s="47"/>
    </row>
    <row r="1718">
      <c r="F1718" s="3"/>
      <c r="G1718" s="3"/>
      <c r="H1718" s="3"/>
      <c r="I1718" s="3"/>
      <c r="K1718" s="47"/>
      <c r="P1718" s="47"/>
    </row>
    <row r="1719">
      <c r="F1719" s="3"/>
      <c r="G1719" s="3"/>
      <c r="H1719" s="3"/>
      <c r="I1719" s="3"/>
      <c r="K1719" s="47"/>
      <c r="P1719" s="47"/>
    </row>
    <row r="1720">
      <c r="F1720" s="3"/>
      <c r="G1720" s="3"/>
      <c r="H1720" s="3"/>
      <c r="I1720" s="3"/>
      <c r="K1720" s="47"/>
      <c r="P1720" s="47"/>
    </row>
    <row r="1721">
      <c r="F1721" s="3"/>
      <c r="G1721" s="3"/>
      <c r="H1721" s="3"/>
      <c r="I1721" s="3"/>
      <c r="K1721" s="47"/>
      <c r="P1721" s="47"/>
    </row>
    <row r="1722">
      <c r="F1722" s="3"/>
      <c r="G1722" s="3"/>
      <c r="H1722" s="3"/>
      <c r="I1722" s="3"/>
      <c r="K1722" s="47"/>
      <c r="P1722" s="47"/>
    </row>
    <row r="1723">
      <c r="F1723" s="3"/>
      <c r="G1723" s="3"/>
      <c r="H1723" s="3"/>
      <c r="I1723" s="3"/>
      <c r="K1723" s="47"/>
      <c r="P1723" s="47"/>
    </row>
    <row r="1724">
      <c r="F1724" s="3"/>
      <c r="G1724" s="3"/>
      <c r="H1724" s="3"/>
      <c r="I1724" s="3"/>
      <c r="K1724" s="47"/>
      <c r="P1724" s="47"/>
    </row>
    <row r="1725">
      <c r="F1725" s="3"/>
      <c r="G1725" s="3"/>
      <c r="H1725" s="3"/>
      <c r="I1725" s="3"/>
      <c r="K1725" s="47"/>
      <c r="P1725" s="47"/>
    </row>
    <row r="1726">
      <c r="F1726" s="3"/>
      <c r="G1726" s="3"/>
      <c r="H1726" s="3"/>
      <c r="I1726" s="3"/>
      <c r="K1726" s="47"/>
      <c r="P1726" s="47"/>
    </row>
    <row r="1727">
      <c r="F1727" s="3"/>
      <c r="G1727" s="3"/>
      <c r="H1727" s="3"/>
      <c r="I1727" s="3"/>
      <c r="K1727" s="47"/>
      <c r="P1727" s="47"/>
    </row>
    <row r="1728">
      <c r="F1728" s="3"/>
      <c r="G1728" s="3"/>
      <c r="H1728" s="3"/>
      <c r="I1728" s="3"/>
      <c r="K1728" s="47"/>
      <c r="P1728" s="47"/>
    </row>
    <row r="1729">
      <c r="F1729" s="3"/>
      <c r="G1729" s="3"/>
      <c r="H1729" s="3"/>
      <c r="I1729" s="3"/>
      <c r="K1729" s="47"/>
      <c r="P1729" s="47"/>
    </row>
    <row r="1730">
      <c r="F1730" s="3"/>
      <c r="G1730" s="3"/>
      <c r="H1730" s="3"/>
      <c r="I1730" s="3"/>
      <c r="K1730" s="47"/>
      <c r="P1730" s="47"/>
    </row>
    <row r="1731">
      <c r="F1731" s="3"/>
      <c r="G1731" s="3"/>
      <c r="H1731" s="3"/>
      <c r="I1731" s="3"/>
      <c r="K1731" s="47"/>
      <c r="P1731" s="47"/>
    </row>
    <row r="1732">
      <c r="F1732" s="3"/>
      <c r="G1732" s="3"/>
      <c r="H1732" s="3"/>
      <c r="I1732" s="3"/>
      <c r="K1732" s="47"/>
      <c r="P1732" s="47"/>
    </row>
    <row r="1733">
      <c r="F1733" s="3"/>
      <c r="G1733" s="3"/>
      <c r="H1733" s="3"/>
      <c r="I1733" s="3"/>
      <c r="K1733" s="47"/>
      <c r="P1733" s="47"/>
    </row>
    <row r="1734">
      <c r="F1734" s="3"/>
      <c r="G1734" s="3"/>
      <c r="H1734" s="3"/>
      <c r="I1734" s="3"/>
      <c r="K1734" s="47"/>
      <c r="P1734" s="47"/>
    </row>
    <row r="1735">
      <c r="F1735" s="3"/>
      <c r="G1735" s="3"/>
      <c r="H1735" s="3"/>
      <c r="I1735" s="3"/>
      <c r="K1735" s="47"/>
      <c r="P1735" s="47"/>
    </row>
    <row r="1736">
      <c r="F1736" s="3"/>
      <c r="G1736" s="3"/>
      <c r="H1736" s="3"/>
      <c r="I1736" s="3"/>
      <c r="K1736" s="47"/>
      <c r="P1736" s="47"/>
    </row>
    <row r="1737">
      <c r="F1737" s="3"/>
      <c r="G1737" s="3"/>
      <c r="H1737" s="3"/>
      <c r="I1737" s="3"/>
      <c r="K1737" s="47"/>
      <c r="P1737" s="47"/>
    </row>
    <row r="1738">
      <c r="F1738" s="3"/>
      <c r="G1738" s="3"/>
      <c r="H1738" s="3"/>
      <c r="I1738" s="3"/>
      <c r="K1738" s="47"/>
      <c r="P1738" s="47"/>
    </row>
    <row r="1739">
      <c r="F1739" s="3"/>
      <c r="G1739" s="3"/>
      <c r="H1739" s="3"/>
      <c r="I1739" s="3"/>
      <c r="K1739" s="47"/>
      <c r="P1739" s="47"/>
    </row>
    <row r="1740">
      <c r="F1740" s="3"/>
      <c r="G1740" s="3"/>
      <c r="H1740" s="3"/>
      <c r="I1740" s="3"/>
      <c r="K1740" s="47"/>
      <c r="P1740" s="47"/>
    </row>
    <row r="1741">
      <c r="F1741" s="3"/>
      <c r="G1741" s="3"/>
      <c r="H1741" s="3"/>
      <c r="I1741" s="3"/>
      <c r="K1741" s="47"/>
      <c r="P1741" s="47"/>
    </row>
    <row r="1742">
      <c r="F1742" s="3"/>
      <c r="G1742" s="3"/>
      <c r="H1742" s="3"/>
      <c r="I1742" s="3"/>
      <c r="K1742" s="47"/>
      <c r="P1742" s="47"/>
    </row>
    <row r="1743">
      <c r="F1743" s="3"/>
      <c r="G1743" s="3"/>
      <c r="H1743" s="3"/>
      <c r="I1743" s="3"/>
      <c r="K1743" s="47"/>
      <c r="P1743" s="47"/>
    </row>
    <row r="1744">
      <c r="F1744" s="3"/>
      <c r="G1744" s="3"/>
      <c r="H1744" s="3"/>
      <c r="I1744" s="3"/>
      <c r="K1744" s="47"/>
      <c r="P1744" s="47"/>
    </row>
    <row r="1745">
      <c r="F1745" s="3"/>
      <c r="G1745" s="3"/>
      <c r="H1745" s="3"/>
      <c r="I1745" s="3"/>
      <c r="K1745" s="47"/>
      <c r="P1745" s="47"/>
    </row>
    <row r="1746">
      <c r="F1746" s="3"/>
      <c r="G1746" s="3"/>
      <c r="H1746" s="3"/>
      <c r="I1746" s="3"/>
      <c r="K1746" s="47"/>
      <c r="P1746" s="47"/>
    </row>
    <row r="1747">
      <c r="F1747" s="3"/>
      <c r="G1747" s="3"/>
      <c r="H1747" s="3"/>
      <c r="I1747" s="3"/>
      <c r="K1747" s="47"/>
      <c r="P1747" s="47"/>
    </row>
    <row r="1748">
      <c r="F1748" s="3"/>
      <c r="G1748" s="3"/>
      <c r="H1748" s="3"/>
      <c r="I1748" s="3"/>
      <c r="K1748" s="47"/>
      <c r="P1748" s="47"/>
    </row>
    <row r="1749">
      <c r="F1749" s="3"/>
      <c r="G1749" s="3"/>
      <c r="H1749" s="3"/>
      <c r="I1749" s="3"/>
      <c r="K1749" s="47"/>
      <c r="P1749" s="47"/>
    </row>
    <row r="1750">
      <c r="F1750" s="3"/>
      <c r="G1750" s="3"/>
      <c r="H1750" s="3"/>
      <c r="I1750" s="3"/>
      <c r="K1750" s="47"/>
      <c r="P1750" s="47"/>
    </row>
    <row r="1751">
      <c r="F1751" s="3"/>
      <c r="G1751" s="3"/>
      <c r="H1751" s="3"/>
      <c r="I1751" s="3"/>
      <c r="K1751" s="47"/>
      <c r="P1751" s="47"/>
    </row>
    <row r="1752">
      <c r="F1752" s="3"/>
      <c r="G1752" s="3"/>
      <c r="H1752" s="3"/>
      <c r="I1752" s="3"/>
      <c r="K1752" s="47"/>
      <c r="P1752" s="47"/>
    </row>
    <row r="1753">
      <c r="F1753" s="3"/>
      <c r="G1753" s="3"/>
      <c r="H1753" s="3"/>
      <c r="I1753" s="3"/>
      <c r="K1753" s="47"/>
      <c r="P1753" s="47"/>
    </row>
    <row r="1754">
      <c r="F1754" s="3"/>
      <c r="G1754" s="3"/>
      <c r="H1754" s="3"/>
      <c r="I1754" s="3"/>
      <c r="K1754" s="47"/>
      <c r="P1754" s="47"/>
    </row>
    <row r="1755">
      <c r="F1755" s="3"/>
      <c r="G1755" s="3"/>
      <c r="H1755" s="3"/>
      <c r="I1755" s="3"/>
      <c r="K1755" s="47"/>
      <c r="P1755" s="47"/>
    </row>
    <row r="1756">
      <c r="F1756" s="3"/>
      <c r="G1756" s="3"/>
      <c r="H1756" s="3"/>
      <c r="I1756" s="3"/>
      <c r="K1756" s="47"/>
      <c r="P1756" s="47"/>
    </row>
    <row r="1757">
      <c r="F1757" s="3"/>
      <c r="G1757" s="3"/>
      <c r="H1757" s="3"/>
      <c r="I1757" s="3"/>
      <c r="K1757" s="47"/>
      <c r="P1757" s="47"/>
    </row>
    <row r="1758">
      <c r="F1758" s="3"/>
      <c r="G1758" s="3"/>
      <c r="H1758" s="3"/>
      <c r="I1758" s="3"/>
      <c r="K1758" s="47"/>
      <c r="P1758" s="47"/>
    </row>
    <row r="1759">
      <c r="F1759" s="3"/>
      <c r="G1759" s="3"/>
      <c r="H1759" s="3"/>
      <c r="I1759" s="3"/>
      <c r="K1759" s="47"/>
      <c r="P1759" s="47"/>
    </row>
    <row r="1760">
      <c r="F1760" s="3"/>
      <c r="G1760" s="3"/>
      <c r="H1760" s="3"/>
      <c r="I1760" s="3"/>
      <c r="K1760" s="47"/>
      <c r="P1760" s="47"/>
    </row>
    <row r="1761">
      <c r="F1761" s="3"/>
      <c r="G1761" s="3"/>
      <c r="H1761" s="3"/>
      <c r="I1761" s="3"/>
      <c r="K1761" s="47"/>
      <c r="P1761" s="47"/>
    </row>
    <row r="1762">
      <c r="F1762" s="3"/>
      <c r="G1762" s="3"/>
      <c r="H1762" s="3"/>
      <c r="I1762" s="3"/>
      <c r="K1762" s="47"/>
      <c r="P1762" s="47"/>
    </row>
    <row r="1763">
      <c r="F1763" s="3"/>
      <c r="G1763" s="3"/>
      <c r="H1763" s="3"/>
      <c r="I1763" s="3"/>
      <c r="K1763" s="47"/>
      <c r="P1763" s="47"/>
    </row>
    <row r="1764">
      <c r="F1764" s="3"/>
      <c r="G1764" s="3"/>
      <c r="H1764" s="3"/>
      <c r="I1764" s="3"/>
      <c r="K1764" s="47"/>
      <c r="P1764" s="47"/>
    </row>
    <row r="1765">
      <c r="F1765" s="3"/>
      <c r="G1765" s="3"/>
      <c r="H1765" s="3"/>
      <c r="I1765" s="3"/>
      <c r="K1765" s="47"/>
      <c r="P1765" s="47"/>
    </row>
    <row r="1766">
      <c r="F1766" s="3"/>
      <c r="G1766" s="3"/>
      <c r="H1766" s="3"/>
      <c r="I1766" s="3"/>
      <c r="K1766" s="47"/>
      <c r="P1766" s="47"/>
    </row>
    <row r="1767">
      <c r="F1767" s="3"/>
      <c r="G1767" s="3"/>
      <c r="H1767" s="3"/>
      <c r="I1767" s="3"/>
      <c r="K1767" s="47"/>
      <c r="P1767" s="47"/>
    </row>
    <row r="1768">
      <c r="F1768" s="3"/>
      <c r="G1768" s="3"/>
      <c r="H1768" s="3"/>
      <c r="I1768" s="3"/>
      <c r="K1768" s="47"/>
      <c r="P1768" s="47"/>
    </row>
    <row r="1769">
      <c r="F1769" s="3"/>
      <c r="G1769" s="3"/>
      <c r="H1769" s="3"/>
      <c r="I1769" s="3"/>
      <c r="K1769" s="47"/>
      <c r="P1769" s="47"/>
    </row>
    <row r="1770">
      <c r="F1770" s="3"/>
      <c r="G1770" s="3"/>
      <c r="H1770" s="3"/>
      <c r="I1770" s="3"/>
      <c r="K1770" s="47"/>
      <c r="P1770" s="47"/>
    </row>
    <row r="1771">
      <c r="F1771" s="3"/>
      <c r="G1771" s="3"/>
      <c r="H1771" s="3"/>
      <c r="I1771" s="3"/>
      <c r="K1771" s="47"/>
      <c r="P1771" s="47"/>
    </row>
    <row r="1772">
      <c r="F1772" s="3"/>
      <c r="G1772" s="3"/>
      <c r="H1772" s="3"/>
      <c r="I1772" s="3"/>
      <c r="K1772" s="47"/>
      <c r="P1772" s="47"/>
    </row>
    <row r="1773">
      <c r="F1773" s="3"/>
      <c r="G1773" s="3"/>
      <c r="H1773" s="3"/>
      <c r="I1773" s="3"/>
      <c r="K1773" s="47"/>
      <c r="P1773" s="47"/>
    </row>
    <row r="1774">
      <c r="F1774" s="3"/>
      <c r="G1774" s="3"/>
      <c r="H1774" s="3"/>
      <c r="I1774" s="3"/>
      <c r="K1774" s="47"/>
      <c r="P1774" s="47"/>
    </row>
    <row r="1775">
      <c r="F1775" s="3"/>
      <c r="G1775" s="3"/>
      <c r="H1775" s="3"/>
      <c r="I1775" s="3"/>
      <c r="K1775" s="47"/>
      <c r="P1775" s="47"/>
    </row>
    <row r="1776">
      <c r="F1776" s="3"/>
      <c r="G1776" s="3"/>
      <c r="H1776" s="3"/>
      <c r="I1776" s="3"/>
      <c r="K1776" s="47"/>
      <c r="P1776" s="47"/>
    </row>
    <row r="1777">
      <c r="F1777" s="3"/>
      <c r="G1777" s="3"/>
      <c r="H1777" s="3"/>
      <c r="I1777" s="3"/>
      <c r="K1777" s="47"/>
      <c r="P1777" s="47"/>
    </row>
    <row r="1778">
      <c r="F1778" s="3"/>
      <c r="G1778" s="3"/>
      <c r="H1778" s="3"/>
      <c r="I1778" s="3"/>
      <c r="K1778" s="47"/>
      <c r="P1778" s="47"/>
    </row>
    <row r="1779">
      <c r="F1779" s="3"/>
      <c r="G1779" s="3"/>
      <c r="H1779" s="3"/>
      <c r="I1779" s="3"/>
      <c r="K1779" s="47"/>
      <c r="P1779" s="47"/>
    </row>
    <row r="1780">
      <c r="F1780" s="3"/>
      <c r="G1780" s="3"/>
      <c r="H1780" s="3"/>
      <c r="I1780" s="3"/>
      <c r="K1780" s="47"/>
      <c r="P1780" s="47"/>
    </row>
    <row r="1781">
      <c r="F1781" s="3"/>
      <c r="G1781" s="3"/>
      <c r="H1781" s="3"/>
      <c r="I1781" s="3"/>
      <c r="K1781" s="47"/>
      <c r="P1781" s="47"/>
    </row>
    <row r="1782">
      <c r="F1782" s="3"/>
      <c r="G1782" s="3"/>
      <c r="H1782" s="3"/>
      <c r="I1782" s="3"/>
      <c r="K1782" s="47"/>
      <c r="P1782" s="47"/>
    </row>
    <row r="1783">
      <c r="F1783" s="3"/>
      <c r="G1783" s="3"/>
      <c r="H1783" s="3"/>
      <c r="I1783" s="3"/>
      <c r="K1783" s="47"/>
      <c r="P1783" s="47"/>
    </row>
    <row r="1784">
      <c r="F1784" s="3"/>
      <c r="G1784" s="3"/>
      <c r="H1784" s="3"/>
      <c r="I1784" s="3"/>
      <c r="K1784" s="47"/>
      <c r="P1784" s="47"/>
    </row>
    <row r="1785">
      <c r="F1785" s="3"/>
      <c r="G1785" s="3"/>
      <c r="H1785" s="3"/>
      <c r="I1785" s="3"/>
      <c r="K1785" s="47"/>
      <c r="P1785" s="47"/>
    </row>
    <row r="1786">
      <c r="F1786" s="3"/>
      <c r="G1786" s="3"/>
      <c r="H1786" s="3"/>
      <c r="I1786" s="3"/>
      <c r="K1786" s="47"/>
      <c r="P1786" s="47"/>
    </row>
    <row r="1787">
      <c r="F1787" s="3"/>
      <c r="G1787" s="3"/>
      <c r="H1787" s="3"/>
      <c r="I1787" s="3"/>
      <c r="K1787" s="47"/>
      <c r="P1787" s="47"/>
    </row>
    <row r="1788">
      <c r="F1788" s="3"/>
      <c r="G1788" s="3"/>
      <c r="H1788" s="3"/>
      <c r="I1788" s="3"/>
      <c r="K1788" s="47"/>
      <c r="P1788" s="47"/>
    </row>
    <row r="1789">
      <c r="F1789" s="3"/>
      <c r="G1789" s="3"/>
      <c r="H1789" s="3"/>
      <c r="I1789" s="3"/>
      <c r="K1789" s="47"/>
      <c r="P1789" s="47"/>
    </row>
    <row r="1790">
      <c r="F1790" s="3"/>
      <c r="G1790" s="3"/>
      <c r="H1790" s="3"/>
      <c r="I1790" s="3"/>
      <c r="K1790" s="47"/>
      <c r="P1790" s="47"/>
    </row>
    <row r="1791">
      <c r="F1791" s="3"/>
      <c r="G1791" s="3"/>
      <c r="H1791" s="3"/>
      <c r="I1791" s="3"/>
      <c r="K1791" s="47"/>
      <c r="P1791" s="47"/>
    </row>
    <row r="1792">
      <c r="F1792" s="3"/>
      <c r="G1792" s="3"/>
      <c r="H1792" s="3"/>
      <c r="I1792" s="3"/>
      <c r="K1792" s="47"/>
      <c r="P1792" s="47"/>
    </row>
    <row r="1793">
      <c r="F1793" s="3"/>
      <c r="G1793" s="3"/>
      <c r="H1793" s="3"/>
      <c r="I1793" s="3"/>
      <c r="K1793" s="47"/>
      <c r="P1793" s="47"/>
    </row>
    <row r="1794">
      <c r="F1794" s="3"/>
      <c r="G1794" s="3"/>
      <c r="H1794" s="3"/>
      <c r="I1794" s="3"/>
      <c r="K1794" s="47"/>
      <c r="P1794" s="47"/>
    </row>
    <row r="1795">
      <c r="F1795" s="3"/>
      <c r="G1795" s="3"/>
      <c r="H1795" s="3"/>
      <c r="I1795" s="3"/>
      <c r="K1795" s="47"/>
      <c r="P1795" s="47"/>
    </row>
    <row r="1796">
      <c r="F1796" s="3"/>
      <c r="G1796" s="3"/>
      <c r="H1796" s="3"/>
      <c r="I1796" s="3"/>
      <c r="K1796" s="47"/>
      <c r="P1796" s="47"/>
    </row>
    <row r="1797">
      <c r="F1797" s="3"/>
      <c r="G1797" s="3"/>
      <c r="H1797" s="3"/>
      <c r="I1797" s="3"/>
      <c r="K1797" s="47"/>
      <c r="P1797" s="47"/>
    </row>
    <row r="1798">
      <c r="F1798" s="3"/>
      <c r="G1798" s="3"/>
      <c r="H1798" s="3"/>
      <c r="I1798" s="3"/>
      <c r="K1798" s="47"/>
      <c r="P1798" s="47"/>
    </row>
    <row r="1799">
      <c r="F1799" s="3"/>
      <c r="G1799" s="3"/>
      <c r="H1799" s="3"/>
      <c r="I1799" s="3"/>
      <c r="K1799" s="47"/>
      <c r="P1799" s="47"/>
    </row>
    <row r="1800">
      <c r="F1800" s="3"/>
      <c r="G1800" s="3"/>
      <c r="H1800" s="3"/>
      <c r="I1800" s="3"/>
      <c r="K1800" s="47"/>
      <c r="P1800" s="47"/>
    </row>
    <row r="1801">
      <c r="F1801" s="3"/>
      <c r="G1801" s="3"/>
      <c r="H1801" s="3"/>
      <c r="I1801" s="3"/>
      <c r="K1801" s="47"/>
      <c r="P1801" s="47"/>
    </row>
    <row r="1802">
      <c r="F1802" s="3"/>
      <c r="G1802" s="3"/>
      <c r="H1802" s="3"/>
      <c r="I1802" s="3"/>
      <c r="K1802" s="47"/>
      <c r="P1802" s="47"/>
    </row>
    <row r="1803">
      <c r="F1803" s="3"/>
      <c r="G1803" s="3"/>
      <c r="H1803" s="3"/>
      <c r="I1803" s="3"/>
      <c r="K1803" s="47"/>
      <c r="P1803" s="47"/>
    </row>
    <row r="1804">
      <c r="F1804" s="3"/>
      <c r="G1804" s="3"/>
      <c r="H1804" s="3"/>
      <c r="I1804" s="3"/>
      <c r="K1804" s="47"/>
      <c r="P1804" s="47"/>
    </row>
    <row r="1805">
      <c r="F1805" s="3"/>
      <c r="G1805" s="3"/>
      <c r="H1805" s="3"/>
      <c r="I1805" s="3"/>
      <c r="K1805" s="47"/>
      <c r="P1805" s="47"/>
    </row>
    <row r="1806">
      <c r="F1806" s="3"/>
      <c r="G1806" s="3"/>
      <c r="H1806" s="3"/>
      <c r="I1806" s="3"/>
      <c r="K1806" s="47"/>
      <c r="P1806" s="47"/>
    </row>
    <row r="1807">
      <c r="F1807" s="3"/>
      <c r="G1807" s="3"/>
      <c r="H1807" s="3"/>
      <c r="I1807" s="3"/>
      <c r="K1807" s="47"/>
      <c r="P1807" s="47"/>
    </row>
    <row r="1808">
      <c r="F1808" s="3"/>
      <c r="G1808" s="3"/>
      <c r="H1808" s="3"/>
      <c r="I1808" s="3"/>
      <c r="K1808" s="47"/>
      <c r="P1808" s="47"/>
    </row>
    <row r="1809">
      <c r="F1809" s="3"/>
      <c r="G1809" s="3"/>
      <c r="H1809" s="3"/>
      <c r="I1809" s="3"/>
      <c r="K1809" s="47"/>
      <c r="P1809" s="47"/>
    </row>
    <row r="1810">
      <c r="F1810" s="3"/>
      <c r="G1810" s="3"/>
      <c r="H1810" s="3"/>
      <c r="I1810" s="3"/>
      <c r="K1810" s="47"/>
      <c r="P1810" s="47"/>
    </row>
    <row r="1811">
      <c r="F1811" s="3"/>
      <c r="G1811" s="3"/>
      <c r="H1811" s="3"/>
      <c r="I1811" s="3"/>
      <c r="K1811" s="47"/>
      <c r="P1811" s="47"/>
    </row>
    <row r="1812">
      <c r="F1812" s="3"/>
      <c r="G1812" s="3"/>
      <c r="H1812" s="3"/>
      <c r="I1812" s="3"/>
      <c r="K1812" s="47"/>
      <c r="P1812" s="47"/>
    </row>
    <row r="1813">
      <c r="F1813" s="3"/>
      <c r="G1813" s="3"/>
      <c r="H1813" s="3"/>
      <c r="I1813" s="3"/>
      <c r="K1813" s="47"/>
      <c r="P1813" s="47"/>
    </row>
    <row r="1814">
      <c r="F1814" s="3"/>
      <c r="G1814" s="3"/>
      <c r="H1814" s="3"/>
      <c r="I1814" s="3"/>
      <c r="K1814" s="47"/>
      <c r="P1814" s="47"/>
    </row>
    <row r="1815">
      <c r="F1815" s="3"/>
      <c r="G1815" s="3"/>
      <c r="H1815" s="3"/>
      <c r="I1815" s="3"/>
      <c r="K1815" s="47"/>
      <c r="P1815" s="47"/>
    </row>
    <row r="1816">
      <c r="F1816" s="3"/>
      <c r="G1816" s="3"/>
      <c r="H1816" s="3"/>
      <c r="I1816" s="3"/>
      <c r="K1816" s="47"/>
      <c r="P1816" s="47"/>
    </row>
    <row r="1817">
      <c r="F1817" s="3"/>
      <c r="G1817" s="3"/>
      <c r="H1817" s="3"/>
      <c r="I1817" s="3"/>
      <c r="K1817" s="47"/>
      <c r="P1817" s="47"/>
    </row>
    <row r="1818">
      <c r="F1818" s="3"/>
      <c r="G1818" s="3"/>
      <c r="H1818" s="3"/>
      <c r="I1818" s="3"/>
      <c r="K1818" s="47"/>
      <c r="P1818" s="47"/>
    </row>
    <row r="1819">
      <c r="F1819" s="3"/>
      <c r="G1819" s="3"/>
      <c r="H1819" s="3"/>
      <c r="I1819" s="3"/>
      <c r="K1819" s="47"/>
      <c r="P1819" s="47"/>
    </row>
    <row r="1820">
      <c r="F1820" s="3"/>
      <c r="G1820" s="3"/>
      <c r="H1820" s="3"/>
      <c r="I1820" s="3"/>
      <c r="K1820" s="47"/>
      <c r="P1820" s="47"/>
    </row>
    <row r="1821">
      <c r="F1821" s="3"/>
      <c r="G1821" s="3"/>
      <c r="H1821" s="3"/>
      <c r="I1821" s="3"/>
      <c r="K1821" s="47"/>
      <c r="P1821" s="47"/>
    </row>
    <row r="1822">
      <c r="F1822" s="3"/>
      <c r="G1822" s="3"/>
      <c r="H1822" s="3"/>
      <c r="I1822" s="3"/>
      <c r="K1822" s="47"/>
      <c r="P1822" s="47"/>
    </row>
    <row r="1823">
      <c r="F1823" s="3"/>
      <c r="G1823" s="3"/>
      <c r="H1823" s="3"/>
      <c r="I1823" s="3"/>
      <c r="K1823" s="47"/>
      <c r="P1823" s="47"/>
    </row>
    <row r="1824">
      <c r="F1824" s="3"/>
      <c r="G1824" s="3"/>
      <c r="H1824" s="3"/>
      <c r="I1824" s="3"/>
      <c r="K1824" s="47"/>
      <c r="P1824" s="47"/>
    </row>
    <row r="1825">
      <c r="F1825" s="3"/>
      <c r="G1825" s="3"/>
      <c r="H1825" s="3"/>
      <c r="I1825" s="3"/>
      <c r="K1825" s="47"/>
      <c r="P1825" s="47"/>
    </row>
    <row r="1826">
      <c r="F1826" s="3"/>
      <c r="G1826" s="3"/>
      <c r="H1826" s="3"/>
      <c r="I1826" s="3"/>
      <c r="K1826" s="47"/>
      <c r="P1826" s="47"/>
    </row>
    <row r="1827">
      <c r="F1827" s="3"/>
      <c r="G1827" s="3"/>
      <c r="H1827" s="3"/>
      <c r="I1827" s="3"/>
      <c r="K1827" s="47"/>
      <c r="P1827" s="47"/>
    </row>
    <row r="1828">
      <c r="F1828" s="3"/>
      <c r="G1828" s="3"/>
      <c r="H1828" s="3"/>
      <c r="I1828" s="3"/>
      <c r="K1828" s="47"/>
      <c r="P1828" s="47"/>
    </row>
    <row r="1829">
      <c r="F1829" s="3"/>
      <c r="G1829" s="3"/>
      <c r="H1829" s="3"/>
      <c r="I1829" s="3"/>
      <c r="K1829" s="47"/>
      <c r="P1829" s="47"/>
    </row>
    <row r="1830">
      <c r="F1830" s="3"/>
      <c r="G1830" s="3"/>
      <c r="H1830" s="3"/>
      <c r="I1830" s="3"/>
      <c r="K1830" s="47"/>
      <c r="P1830" s="47"/>
    </row>
    <row r="1831">
      <c r="F1831" s="3"/>
      <c r="G1831" s="3"/>
      <c r="H1831" s="3"/>
      <c r="I1831" s="3"/>
      <c r="K1831" s="47"/>
      <c r="P1831" s="47"/>
    </row>
    <row r="1832">
      <c r="F1832" s="3"/>
      <c r="G1832" s="3"/>
      <c r="H1832" s="3"/>
      <c r="I1832" s="3"/>
      <c r="K1832" s="47"/>
      <c r="P1832" s="47"/>
    </row>
    <row r="1833">
      <c r="F1833" s="3"/>
      <c r="G1833" s="3"/>
      <c r="H1833" s="3"/>
      <c r="I1833" s="3"/>
      <c r="K1833" s="47"/>
      <c r="P1833" s="47"/>
    </row>
    <row r="1834">
      <c r="F1834" s="3"/>
      <c r="G1834" s="3"/>
      <c r="H1834" s="3"/>
      <c r="I1834" s="3"/>
      <c r="K1834" s="47"/>
      <c r="P1834" s="47"/>
    </row>
    <row r="1835">
      <c r="F1835" s="3"/>
      <c r="G1835" s="3"/>
      <c r="H1835" s="3"/>
      <c r="I1835" s="3"/>
      <c r="K1835" s="47"/>
      <c r="P1835" s="47"/>
    </row>
    <row r="1836">
      <c r="F1836" s="3"/>
      <c r="G1836" s="3"/>
      <c r="H1836" s="3"/>
      <c r="I1836" s="3"/>
      <c r="K1836" s="47"/>
      <c r="P1836" s="47"/>
    </row>
    <row r="1837">
      <c r="F1837" s="3"/>
      <c r="G1837" s="3"/>
      <c r="H1837" s="3"/>
      <c r="I1837" s="3"/>
      <c r="K1837" s="47"/>
      <c r="P1837" s="47"/>
    </row>
    <row r="1838">
      <c r="F1838" s="3"/>
      <c r="G1838" s="3"/>
      <c r="H1838" s="3"/>
      <c r="I1838" s="3"/>
      <c r="K1838" s="47"/>
      <c r="P1838" s="47"/>
    </row>
    <row r="1839">
      <c r="F1839" s="3"/>
      <c r="G1839" s="3"/>
      <c r="H1839" s="3"/>
      <c r="I1839" s="3"/>
      <c r="K1839" s="47"/>
      <c r="P1839" s="47"/>
    </row>
    <row r="1840">
      <c r="F1840" s="3"/>
      <c r="G1840" s="3"/>
      <c r="H1840" s="3"/>
      <c r="I1840" s="3"/>
      <c r="K1840" s="47"/>
      <c r="P1840" s="47"/>
    </row>
    <row r="1841">
      <c r="F1841" s="3"/>
      <c r="G1841" s="3"/>
      <c r="H1841" s="3"/>
      <c r="I1841" s="3"/>
      <c r="K1841" s="47"/>
      <c r="P1841" s="47"/>
    </row>
    <row r="1842">
      <c r="F1842" s="3"/>
      <c r="G1842" s="3"/>
      <c r="H1842" s="3"/>
      <c r="I1842" s="3"/>
      <c r="K1842" s="47"/>
      <c r="P1842" s="47"/>
    </row>
    <row r="1843">
      <c r="F1843" s="3"/>
      <c r="G1843" s="3"/>
      <c r="H1843" s="3"/>
      <c r="I1843" s="3"/>
      <c r="K1843" s="47"/>
      <c r="P1843" s="47"/>
    </row>
    <row r="1844">
      <c r="F1844" s="3"/>
      <c r="G1844" s="3"/>
      <c r="H1844" s="3"/>
      <c r="I1844" s="3"/>
      <c r="K1844" s="47"/>
      <c r="P1844" s="47"/>
    </row>
    <row r="1845">
      <c r="F1845" s="3"/>
      <c r="G1845" s="3"/>
      <c r="H1845" s="3"/>
      <c r="I1845" s="3"/>
      <c r="K1845" s="47"/>
      <c r="P1845" s="47"/>
    </row>
    <row r="1846">
      <c r="F1846" s="3"/>
      <c r="G1846" s="3"/>
      <c r="H1846" s="3"/>
      <c r="I1846" s="3"/>
      <c r="K1846" s="47"/>
      <c r="P1846" s="47"/>
    </row>
    <row r="1847">
      <c r="F1847" s="3"/>
      <c r="G1847" s="3"/>
      <c r="H1847" s="3"/>
      <c r="I1847" s="3"/>
      <c r="K1847" s="47"/>
      <c r="P1847" s="47"/>
    </row>
    <row r="1848">
      <c r="F1848" s="3"/>
      <c r="G1848" s="3"/>
      <c r="H1848" s="3"/>
      <c r="I1848" s="3"/>
      <c r="K1848" s="47"/>
      <c r="P1848" s="47"/>
    </row>
    <row r="1849">
      <c r="F1849" s="3"/>
      <c r="G1849" s="3"/>
      <c r="H1849" s="3"/>
      <c r="I1849" s="3"/>
      <c r="K1849" s="47"/>
      <c r="P1849" s="47"/>
    </row>
    <row r="1850">
      <c r="F1850" s="3"/>
      <c r="G1850" s="3"/>
      <c r="H1850" s="3"/>
      <c r="I1850" s="3"/>
      <c r="K1850" s="47"/>
      <c r="P1850" s="47"/>
    </row>
    <row r="1851">
      <c r="F1851" s="3"/>
      <c r="G1851" s="3"/>
      <c r="H1851" s="3"/>
      <c r="I1851" s="3"/>
      <c r="K1851" s="47"/>
      <c r="P1851" s="47"/>
    </row>
    <row r="1852">
      <c r="F1852" s="3"/>
      <c r="G1852" s="3"/>
      <c r="H1852" s="3"/>
      <c r="I1852" s="3"/>
      <c r="K1852" s="47"/>
      <c r="P1852" s="47"/>
    </row>
    <row r="1853">
      <c r="F1853" s="3"/>
      <c r="G1853" s="3"/>
      <c r="H1853" s="3"/>
      <c r="I1853" s="3"/>
      <c r="K1853" s="47"/>
      <c r="P1853" s="47"/>
    </row>
    <row r="1854">
      <c r="F1854" s="3"/>
      <c r="G1854" s="3"/>
      <c r="H1854" s="3"/>
      <c r="I1854" s="3"/>
      <c r="K1854" s="47"/>
      <c r="P1854" s="47"/>
    </row>
    <row r="1855">
      <c r="F1855" s="3"/>
      <c r="G1855" s="3"/>
      <c r="H1855" s="3"/>
      <c r="I1855" s="3"/>
      <c r="K1855" s="47"/>
      <c r="P1855" s="47"/>
    </row>
    <row r="1856">
      <c r="F1856" s="3"/>
      <c r="G1856" s="3"/>
      <c r="H1856" s="3"/>
      <c r="I1856" s="3"/>
      <c r="K1856" s="47"/>
      <c r="P1856" s="47"/>
    </row>
    <row r="1857">
      <c r="F1857" s="3"/>
      <c r="G1857" s="3"/>
      <c r="H1857" s="3"/>
      <c r="I1857" s="3"/>
      <c r="K1857" s="47"/>
      <c r="P1857" s="47"/>
    </row>
    <row r="1858">
      <c r="F1858" s="3"/>
      <c r="G1858" s="3"/>
      <c r="H1858" s="3"/>
      <c r="I1858" s="3"/>
      <c r="K1858" s="47"/>
      <c r="P1858" s="47"/>
    </row>
    <row r="1859">
      <c r="F1859" s="3"/>
      <c r="G1859" s="3"/>
      <c r="H1859" s="3"/>
      <c r="I1859" s="3"/>
      <c r="K1859" s="47"/>
      <c r="P1859" s="47"/>
    </row>
    <row r="1860">
      <c r="F1860" s="3"/>
      <c r="G1860" s="3"/>
      <c r="H1860" s="3"/>
      <c r="I1860" s="3"/>
      <c r="K1860" s="47"/>
      <c r="P1860" s="47"/>
    </row>
    <row r="1861">
      <c r="F1861" s="3"/>
      <c r="G1861" s="3"/>
      <c r="H1861" s="3"/>
      <c r="I1861" s="3"/>
      <c r="K1861" s="47"/>
      <c r="P1861" s="47"/>
    </row>
    <row r="1862">
      <c r="F1862" s="3"/>
      <c r="G1862" s="3"/>
      <c r="H1862" s="3"/>
      <c r="I1862" s="3"/>
      <c r="K1862" s="47"/>
      <c r="P1862" s="47"/>
    </row>
    <row r="1863">
      <c r="F1863" s="3"/>
      <c r="G1863" s="3"/>
      <c r="H1863" s="3"/>
      <c r="I1863" s="3"/>
      <c r="K1863" s="47"/>
      <c r="P1863" s="47"/>
    </row>
    <row r="1864">
      <c r="F1864" s="3"/>
      <c r="G1864" s="3"/>
      <c r="H1864" s="3"/>
      <c r="I1864" s="3"/>
      <c r="K1864" s="47"/>
      <c r="P1864" s="47"/>
    </row>
    <row r="1865">
      <c r="F1865" s="3"/>
      <c r="G1865" s="3"/>
      <c r="H1865" s="3"/>
      <c r="I1865" s="3"/>
      <c r="K1865" s="47"/>
      <c r="P1865" s="47"/>
    </row>
    <row r="1866">
      <c r="F1866" s="3"/>
      <c r="G1866" s="3"/>
      <c r="H1866" s="3"/>
      <c r="I1866" s="3"/>
      <c r="K1866" s="47"/>
      <c r="P1866" s="47"/>
    </row>
    <row r="1867">
      <c r="F1867" s="3"/>
      <c r="G1867" s="3"/>
      <c r="H1867" s="3"/>
      <c r="I1867" s="3"/>
      <c r="K1867" s="47"/>
      <c r="P1867" s="47"/>
    </row>
    <row r="1868">
      <c r="F1868" s="3"/>
      <c r="G1868" s="3"/>
      <c r="H1868" s="3"/>
      <c r="I1868" s="3"/>
      <c r="K1868" s="47"/>
      <c r="P1868" s="47"/>
    </row>
    <row r="1869">
      <c r="F1869" s="3"/>
      <c r="G1869" s="3"/>
      <c r="H1869" s="3"/>
      <c r="I1869" s="3"/>
      <c r="K1869" s="47"/>
      <c r="P1869" s="47"/>
    </row>
    <row r="1870">
      <c r="F1870" s="3"/>
      <c r="G1870" s="3"/>
      <c r="H1870" s="3"/>
      <c r="I1870" s="3"/>
      <c r="K1870" s="47"/>
      <c r="P1870" s="47"/>
    </row>
    <row r="1871">
      <c r="F1871" s="3"/>
      <c r="G1871" s="3"/>
      <c r="H1871" s="3"/>
      <c r="I1871" s="3"/>
      <c r="K1871" s="47"/>
      <c r="P1871" s="47"/>
    </row>
    <row r="1872">
      <c r="F1872" s="3"/>
      <c r="G1872" s="3"/>
      <c r="H1872" s="3"/>
      <c r="I1872" s="3"/>
      <c r="K1872" s="47"/>
      <c r="P1872" s="47"/>
    </row>
    <row r="1873">
      <c r="F1873" s="3"/>
      <c r="G1873" s="3"/>
      <c r="H1873" s="3"/>
      <c r="I1873" s="3"/>
      <c r="K1873" s="47"/>
      <c r="P1873" s="47"/>
    </row>
    <row r="1874">
      <c r="F1874" s="3"/>
      <c r="G1874" s="3"/>
      <c r="H1874" s="3"/>
      <c r="I1874" s="3"/>
      <c r="K1874" s="47"/>
      <c r="P1874" s="47"/>
    </row>
    <row r="1875">
      <c r="F1875" s="3"/>
      <c r="G1875" s="3"/>
      <c r="H1875" s="3"/>
      <c r="I1875" s="3"/>
      <c r="K1875" s="47"/>
      <c r="P1875" s="47"/>
    </row>
    <row r="1876">
      <c r="F1876" s="3"/>
      <c r="G1876" s="3"/>
      <c r="H1876" s="3"/>
      <c r="I1876" s="3"/>
      <c r="K1876" s="47"/>
      <c r="P1876" s="47"/>
    </row>
    <row r="1877">
      <c r="F1877" s="3"/>
      <c r="G1877" s="3"/>
      <c r="H1877" s="3"/>
      <c r="I1877" s="3"/>
      <c r="K1877" s="47"/>
      <c r="P1877" s="47"/>
    </row>
    <row r="1878">
      <c r="F1878" s="3"/>
      <c r="G1878" s="3"/>
      <c r="H1878" s="3"/>
      <c r="I1878" s="3"/>
      <c r="K1878" s="47"/>
      <c r="P1878" s="47"/>
    </row>
    <row r="1879">
      <c r="F1879" s="3"/>
      <c r="G1879" s="3"/>
      <c r="H1879" s="3"/>
      <c r="I1879" s="3"/>
      <c r="K1879" s="47"/>
      <c r="P1879" s="47"/>
    </row>
    <row r="1880">
      <c r="F1880" s="3"/>
      <c r="G1880" s="3"/>
      <c r="H1880" s="3"/>
      <c r="I1880" s="3"/>
      <c r="K1880" s="47"/>
      <c r="P1880" s="47"/>
    </row>
    <row r="1881">
      <c r="F1881" s="3"/>
      <c r="G1881" s="3"/>
      <c r="H1881" s="3"/>
      <c r="I1881" s="3"/>
      <c r="K1881" s="47"/>
      <c r="P1881" s="47"/>
    </row>
    <row r="1882">
      <c r="F1882" s="3"/>
      <c r="G1882" s="3"/>
      <c r="H1882" s="3"/>
      <c r="I1882" s="3"/>
      <c r="K1882" s="47"/>
      <c r="P1882" s="47"/>
    </row>
    <row r="1883">
      <c r="F1883" s="3"/>
      <c r="G1883" s="3"/>
      <c r="H1883" s="3"/>
      <c r="I1883" s="3"/>
      <c r="K1883" s="47"/>
      <c r="P1883" s="47"/>
    </row>
    <row r="1884">
      <c r="F1884" s="3"/>
      <c r="G1884" s="3"/>
      <c r="H1884" s="3"/>
      <c r="I1884" s="3"/>
      <c r="K1884" s="47"/>
      <c r="P1884" s="47"/>
    </row>
    <row r="1885">
      <c r="F1885" s="3"/>
      <c r="G1885" s="3"/>
      <c r="H1885" s="3"/>
      <c r="I1885" s="3"/>
      <c r="K1885" s="47"/>
      <c r="P1885" s="47"/>
    </row>
    <row r="1886">
      <c r="F1886" s="3"/>
      <c r="G1886" s="3"/>
      <c r="H1886" s="3"/>
      <c r="I1886" s="3"/>
      <c r="K1886" s="47"/>
      <c r="P1886" s="47"/>
    </row>
    <row r="1887">
      <c r="F1887" s="3"/>
      <c r="G1887" s="3"/>
      <c r="H1887" s="3"/>
      <c r="I1887" s="3"/>
      <c r="K1887" s="47"/>
      <c r="P1887" s="47"/>
    </row>
    <row r="1888">
      <c r="F1888" s="3"/>
      <c r="G1888" s="3"/>
      <c r="H1888" s="3"/>
      <c r="I1888" s="3"/>
      <c r="K1888" s="47"/>
      <c r="P1888" s="47"/>
    </row>
    <row r="1889">
      <c r="F1889" s="3"/>
      <c r="G1889" s="3"/>
      <c r="H1889" s="3"/>
      <c r="I1889" s="3"/>
      <c r="K1889" s="47"/>
      <c r="P1889" s="47"/>
    </row>
    <row r="1890">
      <c r="F1890" s="3"/>
      <c r="G1890" s="3"/>
      <c r="H1890" s="3"/>
      <c r="I1890" s="3"/>
      <c r="K1890" s="47"/>
      <c r="P1890" s="47"/>
    </row>
    <row r="1891">
      <c r="F1891" s="3"/>
      <c r="G1891" s="3"/>
      <c r="H1891" s="3"/>
      <c r="I1891" s="3"/>
      <c r="K1891" s="47"/>
      <c r="P1891" s="47"/>
    </row>
    <row r="1892">
      <c r="F1892" s="3"/>
      <c r="G1892" s="3"/>
      <c r="H1892" s="3"/>
      <c r="I1892" s="3"/>
      <c r="K1892" s="47"/>
      <c r="P1892" s="47"/>
    </row>
    <row r="1893">
      <c r="F1893" s="3"/>
      <c r="G1893" s="3"/>
      <c r="H1893" s="3"/>
      <c r="I1893" s="3"/>
      <c r="K1893" s="47"/>
      <c r="P1893" s="47"/>
    </row>
    <row r="1894">
      <c r="F1894" s="3"/>
      <c r="G1894" s="3"/>
      <c r="H1894" s="3"/>
      <c r="I1894" s="3"/>
      <c r="K1894" s="47"/>
      <c r="P1894" s="47"/>
    </row>
    <row r="1895">
      <c r="F1895" s="3"/>
      <c r="G1895" s="3"/>
      <c r="H1895" s="3"/>
      <c r="I1895" s="3"/>
      <c r="K1895" s="47"/>
      <c r="P1895" s="47"/>
    </row>
    <row r="1896">
      <c r="F1896" s="3"/>
      <c r="G1896" s="3"/>
      <c r="H1896" s="3"/>
      <c r="I1896" s="3"/>
      <c r="K1896" s="47"/>
      <c r="P1896" s="47"/>
    </row>
    <row r="1897">
      <c r="F1897" s="3"/>
      <c r="G1897" s="3"/>
      <c r="H1897" s="3"/>
      <c r="I1897" s="3"/>
      <c r="K1897" s="47"/>
      <c r="P1897" s="47"/>
    </row>
    <row r="1898">
      <c r="F1898" s="3"/>
      <c r="G1898" s="3"/>
      <c r="H1898" s="3"/>
      <c r="I1898" s="3"/>
      <c r="K1898" s="47"/>
      <c r="P1898" s="47"/>
    </row>
    <row r="1899">
      <c r="F1899" s="3"/>
      <c r="G1899" s="3"/>
      <c r="H1899" s="3"/>
      <c r="I1899" s="3"/>
      <c r="K1899" s="47"/>
      <c r="P1899" s="47"/>
    </row>
    <row r="1900">
      <c r="F1900" s="3"/>
      <c r="G1900" s="3"/>
      <c r="H1900" s="3"/>
      <c r="I1900" s="3"/>
      <c r="K1900" s="47"/>
      <c r="P1900" s="47"/>
    </row>
    <row r="1901">
      <c r="F1901" s="3"/>
      <c r="G1901" s="3"/>
      <c r="H1901" s="3"/>
      <c r="I1901" s="3"/>
      <c r="K1901" s="47"/>
      <c r="P1901" s="47"/>
    </row>
    <row r="1902">
      <c r="F1902" s="3"/>
      <c r="G1902" s="3"/>
      <c r="H1902" s="3"/>
      <c r="I1902" s="3"/>
      <c r="K1902" s="47"/>
      <c r="P1902" s="47"/>
    </row>
    <row r="1903">
      <c r="F1903" s="3"/>
      <c r="G1903" s="3"/>
      <c r="H1903" s="3"/>
      <c r="I1903" s="3"/>
      <c r="K1903" s="47"/>
      <c r="P1903" s="47"/>
    </row>
    <row r="1904">
      <c r="F1904" s="3"/>
      <c r="G1904" s="3"/>
      <c r="H1904" s="3"/>
      <c r="I1904" s="3"/>
      <c r="K1904" s="47"/>
      <c r="P1904" s="47"/>
    </row>
    <row r="1905">
      <c r="F1905" s="3"/>
      <c r="G1905" s="3"/>
      <c r="H1905" s="3"/>
      <c r="I1905" s="3"/>
      <c r="K1905" s="47"/>
      <c r="P1905" s="47"/>
    </row>
    <row r="1906">
      <c r="F1906" s="3"/>
      <c r="G1906" s="3"/>
      <c r="H1906" s="3"/>
      <c r="I1906" s="3"/>
      <c r="K1906" s="47"/>
      <c r="P1906" s="47"/>
    </row>
    <row r="1907">
      <c r="F1907" s="3"/>
      <c r="G1907" s="3"/>
      <c r="H1907" s="3"/>
      <c r="I1907" s="3"/>
      <c r="K1907" s="47"/>
      <c r="P1907" s="47"/>
    </row>
    <row r="1908">
      <c r="F1908" s="3"/>
      <c r="G1908" s="3"/>
      <c r="H1908" s="3"/>
      <c r="I1908" s="3"/>
      <c r="K1908" s="47"/>
      <c r="P1908" s="47"/>
    </row>
    <row r="1909">
      <c r="F1909" s="3"/>
      <c r="G1909" s="3"/>
      <c r="H1909" s="3"/>
      <c r="I1909" s="3"/>
      <c r="K1909" s="47"/>
      <c r="P1909" s="47"/>
    </row>
    <row r="1910">
      <c r="F1910" s="3"/>
      <c r="G1910" s="3"/>
      <c r="H1910" s="3"/>
      <c r="I1910" s="3"/>
      <c r="K1910" s="47"/>
      <c r="P1910" s="47"/>
    </row>
    <row r="1911">
      <c r="F1911" s="3"/>
      <c r="G1911" s="3"/>
      <c r="H1911" s="3"/>
      <c r="I1911" s="3"/>
      <c r="K1911" s="47"/>
      <c r="P1911" s="47"/>
    </row>
    <row r="1912">
      <c r="F1912" s="3"/>
      <c r="G1912" s="3"/>
      <c r="H1912" s="3"/>
      <c r="I1912" s="3"/>
      <c r="K1912" s="47"/>
      <c r="P1912" s="47"/>
    </row>
    <row r="1913">
      <c r="F1913" s="3"/>
      <c r="G1913" s="3"/>
      <c r="H1913" s="3"/>
      <c r="I1913" s="3"/>
      <c r="K1913" s="47"/>
      <c r="P1913" s="47"/>
    </row>
    <row r="1914">
      <c r="F1914" s="3"/>
      <c r="G1914" s="3"/>
      <c r="H1914" s="3"/>
      <c r="I1914" s="3"/>
      <c r="K1914" s="47"/>
      <c r="P1914" s="47"/>
    </row>
    <row r="1915">
      <c r="F1915" s="3"/>
      <c r="G1915" s="3"/>
      <c r="H1915" s="3"/>
      <c r="I1915" s="3"/>
      <c r="K1915" s="47"/>
      <c r="P1915" s="47"/>
    </row>
    <row r="1916">
      <c r="F1916" s="3"/>
      <c r="G1916" s="3"/>
      <c r="H1916" s="3"/>
      <c r="I1916" s="3"/>
      <c r="K1916" s="47"/>
      <c r="P1916" s="47"/>
    </row>
    <row r="1917">
      <c r="F1917" s="3"/>
      <c r="G1917" s="3"/>
      <c r="H1917" s="3"/>
      <c r="I1917" s="3"/>
      <c r="K1917" s="47"/>
      <c r="P1917" s="47"/>
    </row>
    <row r="1918">
      <c r="F1918" s="3"/>
      <c r="G1918" s="3"/>
      <c r="H1918" s="3"/>
      <c r="I1918" s="3"/>
      <c r="K1918" s="47"/>
      <c r="P1918" s="47"/>
    </row>
    <row r="1919">
      <c r="F1919" s="3"/>
      <c r="G1919" s="3"/>
      <c r="H1919" s="3"/>
      <c r="I1919" s="3"/>
      <c r="K1919" s="47"/>
      <c r="P1919" s="47"/>
    </row>
    <row r="1920">
      <c r="F1920" s="3"/>
      <c r="G1920" s="3"/>
      <c r="H1920" s="3"/>
      <c r="I1920" s="3"/>
      <c r="K1920" s="47"/>
      <c r="P1920" s="47"/>
    </row>
    <row r="1921">
      <c r="F1921" s="3"/>
      <c r="G1921" s="3"/>
      <c r="H1921" s="3"/>
      <c r="I1921" s="3"/>
      <c r="K1921" s="47"/>
      <c r="P1921" s="47"/>
    </row>
    <row r="1922">
      <c r="F1922" s="3"/>
      <c r="G1922" s="3"/>
      <c r="H1922" s="3"/>
      <c r="I1922" s="3"/>
      <c r="K1922" s="47"/>
      <c r="P1922" s="47"/>
    </row>
    <row r="1923">
      <c r="F1923" s="3"/>
      <c r="G1923" s="3"/>
      <c r="H1923" s="3"/>
      <c r="I1923" s="3"/>
      <c r="K1923" s="47"/>
      <c r="P1923" s="47"/>
    </row>
    <row r="1924">
      <c r="F1924" s="3"/>
      <c r="G1924" s="3"/>
      <c r="H1924" s="3"/>
      <c r="I1924" s="3"/>
      <c r="K1924" s="47"/>
      <c r="P1924" s="47"/>
    </row>
    <row r="1925">
      <c r="F1925" s="3"/>
      <c r="G1925" s="3"/>
      <c r="H1925" s="3"/>
      <c r="I1925" s="3"/>
      <c r="K1925" s="47"/>
      <c r="P1925" s="47"/>
    </row>
    <row r="1926">
      <c r="F1926" s="3"/>
      <c r="G1926" s="3"/>
      <c r="H1926" s="3"/>
      <c r="I1926" s="3"/>
      <c r="K1926" s="47"/>
      <c r="P1926" s="47"/>
    </row>
    <row r="1927">
      <c r="F1927" s="3"/>
      <c r="G1927" s="3"/>
      <c r="H1927" s="3"/>
      <c r="I1927" s="3"/>
      <c r="K1927" s="47"/>
      <c r="P1927" s="47"/>
    </row>
    <row r="1928">
      <c r="F1928" s="3"/>
      <c r="G1928" s="3"/>
      <c r="H1928" s="3"/>
      <c r="I1928" s="3"/>
      <c r="K1928" s="47"/>
      <c r="P1928" s="47"/>
    </row>
    <row r="1929">
      <c r="F1929" s="3"/>
      <c r="G1929" s="3"/>
      <c r="H1929" s="3"/>
      <c r="I1929" s="3"/>
      <c r="K1929" s="47"/>
      <c r="P1929" s="47"/>
    </row>
    <row r="1930">
      <c r="F1930" s="3"/>
      <c r="G1930" s="3"/>
      <c r="H1930" s="3"/>
      <c r="I1930" s="3"/>
      <c r="K1930" s="47"/>
      <c r="P1930" s="47"/>
    </row>
    <row r="1931">
      <c r="F1931" s="3"/>
      <c r="G1931" s="3"/>
      <c r="H1931" s="3"/>
      <c r="I1931" s="3"/>
      <c r="K1931" s="47"/>
      <c r="P1931" s="47"/>
    </row>
    <row r="1932">
      <c r="F1932" s="3"/>
      <c r="G1932" s="3"/>
      <c r="H1932" s="3"/>
      <c r="I1932" s="3"/>
      <c r="K1932" s="47"/>
      <c r="P1932" s="47"/>
    </row>
    <row r="1933">
      <c r="F1933" s="3"/>
      <c r="G1933" s="3"/>
      <c r="H1933" s="3"/>
      <c r="I1933" s="3"/>
      <c r="K1933" s="47"/>
      <c r="P1933" s="47"/>
    </row>
    <row r="1934">
      <c r="F1934" s="3"/>
      <c r="G1934" s="3"/>
      <c r="H1934" s="3"/>
      <c r="I1934" s="3"/>
      <c r="K1934" s="47"/>
      <c r="P1934" s="47"/>
    </row>
    <row r="1935">
      <c r="F1935" s="3"/>
      <c r="G1935" s="3"/>
      <c r="H1935" s="3"/>
      <c r="I1935" s="3"/>
      <c r="K1935" s="47"/>
      <c r="P1935" s="47"/>
    </row>
    <row r="1936">
      <c r="F1936" s="3"/>
      <c r="G1936" s="3"/>
      <c r="H1936" s="3"/>
      <c r="I1936" s="3"/>
      <c r="K1936" s="47"/>
      <c r="P1936" s="47"/>
    </row>
    <row r="1937">
      <c r="F1937" s="3"/>
      <c r="G1937" s="3"/>
      <c r="H1937" s="3"/>
      <c r="I1937" s="3"/>
      <c r="K1937" s="47"/>
      <c r="P1937" s="47"/>
    </row>
    <row r="1938">
      <c r="F1938" s="3"/>
      <c r="G1938" s="3"/>
      <c r="H1938" s="3"/>
      <c r="I1938" s="3"/>
      <c r="K1938" s="47"/>
      <c r="P1938" s="47"/>
    </row>
    <row r="1939">
      <c r="F1939" s="3"/>
      <c r="G1939" s="3"/>
      <c r="H1939" s="3"/>
      <c r="I1939" s="3"/>
      <c r="K1939" s="47"/>
      <c r="P1939" s="47"/>
    </row>
    <row r="1940">
      <c r="F1940" s="3"/>
      <c r="G1940" s="3"/>
      <c r="H1940" s="3"/>
      <c r="I1940" s="3"/>
      <c r="K1940" s="47"/>
      <c r="P1940" s="47"/>
    </row>
    <row r="1941">
      <c r="F1941" s="3"/>
      <c r="G1941" s="3"/>
      <c r="H1941" s="3"/>
      <c r="I1941" s="3"/>
      <c r="K1941" s="47"/>
      <c r="P1941" s="47"/>
    </row>
    <row r="1942">
      <c r="F1942" s="3"/>
      <c r="G1942" s="3"/>
      <c r="H1942" s="3"/>
      <c r="I1942" s="3"/>
      <c r="K1942" s="47"/>
      <c r="P1942" s="47"/>
    </row>
    <row r="1943">
      <c r="F1943" s="3"/>
      <c r="G1943" s="3"/>
      <c r="H1943" s="3"/>
      <c r="I1943" s="3"/>
      <c r="K1943" s="47"/>
      <c r="P1943" s="47"/>
    </row>
    <row r="1944">
      <c r="F1944" s="3"/>
      <c r="G1944" s="3"/>
      <c r="H1944" s="3"/>
      <c r="I1944" s="3"/>
      <c r="K1944" s="47"/>
      <c r="P1944" s="47"/>
    </row>
    <row r="1945">
      <c r="F1945" s="3"/>
      <c r="G1945" s="3"/>
      <c r="H1945" s="3"/>
      <c r="I1945" s="3"/>
      <c r="K1945" s="47"/>
      <c r="P1945" s="47"/>
    </row>
    <row r="1946">
      <c r="F1946" s="3"/>
      <c r="G1946" s="3"/>
      <c r="H1946" s="3"/>
      <c r="I1946" s="3"/>
      <c r="K1946" s="47"/>
      <c r="P1946" s="47"/>
    </row>
    <row r="1947">
      <c r="F1947" s="3"/>
      <c r="G1947" s="3"/>
      <c r="H1947" s="3"/>
      <c r="I1947" s="3"/>
      <c r="K1947" s="47"/>
      <c r="P1947" s="47"/>
    </row>
    <row r="1948">
      <c r="F1948" s="3"/>
      <c r="G1948" s="3"/>
      <c r="H1948" s="3"/>
      <c r="I1948" s="3"/>
      <c r="K1948" s="47"/>
      <c r="P1948" s="47"/>
    </row>
    <row r="1949">
      <c r="F1949" s="3"/>
      <c r="G1949" s="3"/>
      <c r="H1949" s="3"/>
      <c r="I1949" s="3"/>
      <c r="K1949" s="47"/>
      <c r="P1949" s="47"/>
    </row>
    <row r="1950">
      <c r="F1950" s="3"/>
      <c r="G1950" s="3"/>
      <c r="H1950" s="3"/>
      <c r="I1950" s="3"/>
      <c r="K1950" s="47"/>
      <c r="P1950" s="47"/>
    </row>
    <row r="1951">
      <c r="F1951" s="3"/>
      <c r="G1951" s="3"/>
      <c r="H1951" s="3"/>
      <c r="I1951" s="3"/>
      <c r="K1951" s="47"/>
      <c r="P1951" s="47"/>
    </row>
    <row r="1952">
      <c r="F1952" s="3"/>
      <c r="G1952" s="3"/>
      <c r="H1952" s="3"/>
      <c r="I1952" s="3"/>
      <c r="K1952" s="47"/>
      <c r="P1952" s="47"/>
    </row>
    <row r="1953">
      <c r="F1953" s="3"/>
      <c r="G1953" s="3"/>
      <c r="H1953" s="3"/>
      <c r="I1953" s="3"/>
      <c r="K1953" s="47"/>
      <c r="P1953" s="47"/>
    </row>
    <row r="1954">
      <c r="F1954" s="3"/>
      <c r="G1954" s="3"/>
      <c r="H1954" s="3"/>
      <c r="I1954" s="3"/>
      <c r="K1954" s="47"/>
      <c r="P1954" s="47"/>
    </row>
    <row r="1955">
      <c r="F1955" s="3"/>
      <c r="G1955" s="3"/>
      <c r="H1955" s="3"/>
      <c r="I1955" s="3"/>
      <c r="K1955" s="47"/>
      <c r="P1955" s="47"/>
    </row>
    <row r="1956">
      <c r="F1956" s="3"/>
      <c r="G1956" s="3"/>
      <c r="H1956" s="3"/>
      <c r="I1956" s="3"/>
      <c r="K1956" s="47"/>
      <c r="P1956" s="47"/>
    </row>
    <row r="1957">
      <c r="F1957" s="3"/>
      <c r="G1957" s="3"/>
      <c r="H1957" s="3"/>
      <c r="I1957" s="3"/>
      <c r="K1957" s="47"/>
      <c r="P1957" s="47"/>
    </row>
    <row r="1958">
      <c r="F1958" s="3"/>
      <c r="G1958" s="3"/>
      <c r="H1958" s="3"/>
      <c r="I1958" s="3"/>
      <c r="K1958" s="47"/>
      <c r="P1958" s="47"/>
    </row>
    <row r="1959">
      <c r="F1959" s="3"/>
      <c r="G1959" s="3"/>
      <c r="H1959" s="3"/>
      <c r="I1959" s="3"/>
      <c r="K1959" s="47"/>
      <c r="P1959" s="47"/>
    </row>
    <row r="1960">
      <c r="F1960" s="3"/>
      <c r="G1960" s="3"/>
      <c r="H1960" s="3"/>
      <c r="I1960" s="3"/>
      <c r="K1960" s="47"/>
      <c r="P1960" s="47"/>
    </row>
    <row r="1961">
      <c r="F1961" s="3"/>
      <c r="G1961" s="3"/>
      <c r="H1961" s="3"/>
      <c r="I1961" s="3"/>
      <c r="K1961" s="47"/>
      <c r="P1961" s="47"/>
    </row>
    <row r="1962">
      <c r="F1962" s="3"/>
      <c r="G1962" s="3"/>
      <c r="H1962" s="3"/>
      <c r="I1962" s="3"/>
      <c r="K1962" s="47"/>
      <c r="P1962" s="47"/>
    </row>
    <row r="1963">
      <c r="F1963" s="3"/>
      <c r="G1963" s="3"/>
      <c r="H1963" s="3"/>
      <c r="I1963" s="3"/>
      <c r="K1963" s="47"/>
      <c r="P1963" s="47"/>
    </row>
    <row r="1964">
      <c r="F1964" s="3"/>
      <c r="G1964" s="3"/>
      <c r="H1964" s="3"/>
      <c r="I1964" s="3"/>
      <c r="K1964" s="47"/>
      <c r="P1964" s="47"/>
    </row>
    <row r="1965">
      <c r="F1965" s="3"/>
      <c r="G1965" s="3"/>
      <c r="H1965" s="3"/>
      <c r="I1965" s="3"/>
      <c r="K1965" s="47"/>
      <c r="P1965" s="47"/>
    </row>
    <row r="1966">
      <c r="F1966" s="3"/>
      <c r="G1966" s="3"/>
      <c r="H1966" s="3"/>
      <c r="I1966" s="3"/>
      <c r="K1966" s="47"/>
      <c r="P1966" s="47"/>
    </row>
    <row r="1967">
      <c r="F1967" s="3"/>
      <c r="G1967" s="3"/>
      <c r="H1967" s="3"/>
      <c r="I1967" s="3"/>
      <c r="K1967" s="47"/>
      <c r="P1967" s="47"/>
    </row>
    <row r="1968">
      <c r="F1968" s="3"/>
      <c r="G1968" s="3"/>
      <c r="H1968" s="3"/>
      <c r="I1968" s="3"/>
      <c r="K1968" s="47"/>
      <c r="P1968" s="47"/>
    </row>
    <row r="1969">
      <c r="F1969" s="3"/>
      <c r="G1969" s="3"/>
      <c r="H1969" s="3"/>
      <c r="I1969" s="3"/>
      <c r="K1969" s="47"/>
      <c r="P1969" s="47"/>
    </row>
    <row r="1970">
      <c r="F1970" s="3"/>
      <c r="G1970" s="3"/>
      <c r="H1970" s="3"/>
      <c r="I1970" s="3"/>
      <c r="K1970" s="47"/>
      <c r="P1970" s="47"/>
    </row>
    <row r="1971">
      <c r="F1971" s="3"/>
      <c r="G1971" s="3"/>
      <c r="H1971" s="3"/>
      <c r="I1971" s="3"/>
      <c r="K1971" s="47"/>
      <c r="P1971" s="47"/>
    </row>
    <row r="1972">
      <c r="F1972" s="3"/>
      <c r="G1972" s="3"/>
      <c r="H1972" s="3"/>
      <c r="I1972" s="3"/>
      <c r="K1972" s="47"/>
      <c r="P1972" s="47"/>
    </row>
    <row r="1973">
      <c r="F1973" s="3"/>
      <c r="G1973" s="3"/>
      <c r="H1973" s="3"/>
      <c r="I1973" s="3"/>
      <c r="K1973" s="47"/>
      <c r="P1973" s="47"/>
    </row>
    <row r="1974">
      <c r="F1974" s="3"/>
      <c r="G1974" s="3"/>
      <c r="H1974" s="3"/>
      <c r="I1974" s="3"/>
      <c r="K1974" s="47"/>
      <c r="P1974" s="47"/>
    </row>
    <row r="1975">
      <c r="F1975" s="3"/>
      <c r="G1975" s="3"/>
      <c r="H1975" s="3"/>
      <c r="I1975" s="3"/>
      <c r="K1975" s="47"/>
      <c r="P1975" s="47"/>
    </row>
    <row r="1976">
      <c r="F1976" s="3"/>
      <c r="G1976" s="3"/>
      <c r="H1976" s="3"/>
      <c r="I1976" s="3"/>
      <c r="K1976" s="47"/>
      <c r="P1976" s="47"/>
    </row>
    <row r="1977">
      <c r="F1977" s="3"/>
      <c r="G1977" s="3"/>
      <c r="H1977" s="3"/>
      <c r="I1977" s="3"/>
      <c r="K1977" s="47"/>
      <c r="P1977" s="47"/>
    </row>
    <row r="1978">
      <c r="F1978" s="3"/>
      <c r="G1978" s="3"/>
      <c r="H1978" s="3"/>
      <c r="I1978" s="3"/>
      <c r="K1978" s="47"/>
      <c r="P1978" s="47"/>
    </row>
    <row r="1979">
      <c r="F1979" s="3"/>
      <c r="G1979" s="3"/>
      <c r="H1979" s="3"/>
      <c r="I1979" s="3"/>
      <c r="K1979" s="47"/>
      <c r="P1979" s="47"/>
    </row>
    <row r="1980">
      <c r="F1980" s="3"/>
      <c r="G1980" s="3"/>
      <c r="H1980" s="3"/>
      <c r="I1980" s="3"/>
      <c r="K1980" s="47"/>
      <c r="P1980" s="47"/>
    </row>
    <row r="1981">
      <c r="F1981" s="3"/>
      <c r="G1981" s="3"/>
      <c r="H1981" s="3"/>
      <c r="I1981" s="3"/>
      <c r="K1981" s="47"/>
      <c r="P1981" s="47"/>
    </row>
    <row r="1982">
      <c r="F1982" s="3"/>
      <c r="G1982" s="3"/>
      <c r="H1982" s="3"/>
      <c r="I1982" s="3"/>
      <c r="K1982" s="47"/>
      <c r="P1982" s="47"/>
    </row>
    <row r="1983">
      <c r="F1983" s="3"/>
      <c r="G1983" s="3"/>
      <c r="H1983" s="3"/>
      <c r="I1983" s="3"/>
      <c r="K1983" s="47"/>
      <c r="P1983" s="47"/>
    </row>
    <row r="1984">
      <c r="F1984" s="3"/>
      <c r="G1984" s="3"/>
      <c r="H1984" s="3"/>
      <c r="I1984" s="3"/>
      <c r="K1984" s="47"/>
      <c r="P1984" s="47"/>
    </row>
    <row r="1985">
      <c r="F1985" s="3"/>
      <c r="G1985" s="3"/>
      <c r="H1985" s="3"/>
      <c r="I1985" s="3"/>
      <c r="K1985" s="47"/>
      <c r="P1985" s="47"/>
    </row>
    <row r="1986">
      <c r="F1986" s="3"/>
      <c r="G1986" s="3"/>
      <c r="H1986" s="3"/>
      <c r="I1986" s="3"/>
      <c r="K1986" s="47"/>
      <c r="P1986" s="47"/>
    </row>
    <row r="1987">
      <c r="F1987" s="3"/>
      <c r="G1987" s="3"/>
      <c r="H1987" s="3"/>
      <c r="I1987" s="3"/>
      <c r="K1987" s="47"/>
      <c r="P1987" s="47"/>
    </row>
    <row r="1988">
      <c r="F1988" s="3"/>
      <c r="G1988" s="3"/>
      <c r="H1988" s="3"/>
      <c r="I1988" s="3"/>
      <c r="K1988" s="47"/>
      <c r="P1988" s="47"/>
    </row>
    <row r="1989">
      <c r="F1989" s="3"/>
      <c r="G1989" s="3"/>
      <c r="H1989" s="3"/>
      <c r="I1989" s="3"/>
      <c r="K1989" s="47"/>
      <c r="P1989" s="47"/>
    </row>
    <row r="1990">
      <c r="F1990" s="3"/>
      <c r="G1990" s="3"/>
      <c r="H1990" s="3"/>
      <c r="I1990" s="3"/>
      <c r="K1990" s="47"/>
      <c r="P1990" s="47"/>
    </row>
    <row r="1991">
      <c r="F1991" s="3"/>
      <c r="G1991" s="3"/>
      <c r="H1991" s="3"/>
      <c r="I1991" s="3"/>
      <c r="K1991" s="47"/>
      <c r="P1991" s="47"/>
    </row>
    <row r="1992">
      <c r="F1992" s="3"/>
      <c r="G1992" s="3"/>
      <c r="H1992" s="3"/>
      <c r="I1992" s="3"/>
      <c r="K1992" s="47"/>
      <c r="P1992" s="47"/>
    </row>
    <row r="1993">
      <c r="F1993" s="3"/>
      <c r="G1993" s="3"/>
      <c r="H1993" s="3"/>
      <c r="I1993" s="3"/>
      <c r="K1993" s="47"/>
      <c r="P1993" s="47"/>
    </row>
    <row r="1994">
      <c r="F1994" s="3"/>
      <c r="G1994" s="3"/>
      <c r="H1994" s="3"/>
      <c r="I1994" s="3"/>
      <c r="K1994" s="47"/>
      <c r="P1994" s="47"/>
    </row>
    <row r="1995">
      <c r="F1995" s="3"/>
      <c r="G1995" s="3"/>
      <c r="H1995" s="3"/>
      <c r="I1995" s="3"/>
      <c r="K1995" s="47"/>
      <c r="P1995" s="47"/>
    </row>
    <row r="1996">
      <c r="F1996" s="3"/>
      <c r="G1996" s="3"/>
      <c r="H1996" s="3"/>
      <c r="I1996" s="3"/>
      <c r="K1996" s="47"/>
      <c r="P1996" s="47"/>
    </row>
    <row r="1997">
      <c r="F1997" s="3"/>
      <c r="G1997" s="3"/>
      <c r="H1997" s="3"/>
      <c r="I1997" s="3"/>
      <c r="K1997" s="47"/>
      <c r="P1997" s="47"/>
    </row>
    <row r="1998">
      <c r="F1998" s="3"/>
      <c r="G1998" s="3"/>
      <c r="H1998" s="3"/>
      <c r="I1998" s="3"/>
      <c r="K1998" s="47"/>
      <c r="P1998" s="47"/>
    </row>
    <row r="1999">
      <c r="F1999" s="3"/>
      <c r="G1999" s="3"/>
      <c r="H1999" s="3"/>
      <c r="I1999" s="3"/>
      <c r="K1999" s="47"/>
      <c r="P1999" s="47"/>
    </row>
    <row r="2000">
      <c r="F2000" s="3"/>
      <c r="G2000" s="3"/>
      <c r="H2000" s="3"/>
      <c r="I2000" s="3"/>
      <c r="K2000" s="47"/>
      <c r="P2000" s="47"/>
    </row>
    <row r="2001">
      <c r="F2001" s="3"/>
      <c r="G2001" s="3"/>
      <c r="H2001" s="3"/>
      <c r="I2001" s="3"/>
      <c r="K2001" s="47"/>
      <c r="P2001" s="47"/>
    </row>
    <row r="2002">
      <c r="F2002" s="3"/>
      <c r="G2002" s="3"/>
      <c r="H2002" s="3"/>
      <c r="I2002" s="3"/>
      <c r="K2002" s="47"/>
      <c r="P2002" s="47"/>
    </row>
    <row r="2003">
      <c r="F2003" s="3"/>
      <c r="G2003" s="3"/>
      <c r="H2003" s="3"/>
      <c r="I2003" s="3"/>
      <c r="K2003" s="47"/>
      <c r="P2003" s="47"/>
    </row>
    <row r="2004">
      <c r="F2004" s="3"/>
      <c r="G2004" s="3"/>
      <c r="H2004" s="3"/>
      <c r="I2004" s="3"/>
      <c r="K2004" s="47"/>
      <c r="P2004" s="47"/>
    </row>
    <row r="2005">
      <c r="F2005" s="3"/>
      <c r="G2005" s="3"/>
      <c r="H2005" s="3"/>
      <c r="I2005" s="3"/>
      <c r="K2005" s="47"/>
      <c r="P2005" s="47"/>
    </row>
    <row r="2006">
      <c r="F2006" s="3"/>
      <c r="G2006" s="3"/>
      <c r="H2006" s="3"/>
      <c r="I2006" s="3"/>
      <c r="K2006" s="47"/>
      <c r="P2006" s="47"/>
    </row>
    <row r="2007">
      <c r="F2007" s="3"/>
      <c r="G2007" s="3"/>
      <c r="H2007" s="3"/>
      <c r="I2007" s="3"/>
      <c r="K2007" s="47"/>
      <c r="P2007" s="47"/>
    </row>
    <row r="2008">
      <c r="F2008" s="3"/>
      <c r="G2008" s="3"/>
      <c r="H2008" s="3"/>
      <c r="I2008" s="3"/>
      <c r="K2008" s="47"/>
      <c r="P2008" s="47"/>
    </row>
    <row r="2009">
      <c r="F2009" s="3"/>
      <c r="G2009" s="3"/>
      <c r="H2009" s="3"/>
      <c r="I2009" s="3"/>
      <c r="K2009" s="47"/>
      <c r="P2009" s="47"/>
    </row>
    <row r="2010">
      <c r="F2010" s="3"/>
      <c r="G2010" s="3"/>
      <c r="H2010" s="3"/>
      <c r="I2010" s="3"/>
      <c r="K2010" s="47"/>
      <c r="P2010" s="47"/>
    </row>
    <row r="2011">
      <c r="F2011" s="3"/>
      <c r="G2011" s="3"/>
      <c r="H2011" s="3"/>
      <c r="I2011" s="3"/>
      <c r="K2011" s="47"/>
      <c r="P2011" s="47"/>
    </row>
    <row r="2012">
      <c r="F2012" s="3"/>
      <c r="G2012" s="3"/>
      <c r="H2012" s="3"/>
      <c r="I2012" s="3"/>
      <c r="K2012" s="47"/>
      <c r="P2012" s="47"/>
    </row>
    <row r="2013">
      <c r="F2013" s="3"/>
      <c r="G2013" s="3"/>
      <c r="H2013" s="3"/>
      <c r="I2013" s="3"/>
      <c r="K2013" s="47"/>
      <c r="P2013" s="47"/>
    </row>
    <row r="2014">
      <c r="F2014" s="3"/>
      <c r="G2014" s="3"/>
      <c r="H2014" s="3"/>
      <c r="I2014" s="3"/>
      <c r="K2014" s="47"/>
      <c r="P2014" s="47"/>
    </row>
    <row r="2015">
      <c r="F2015" s="3"/>
      <c r="G2015" s="3"/>
      <c r="H2015" s="3"/>
      <c r="I2015" s="3"/>
      <c r="K2015" s="47"/>
      <c r="P2015" s="47"/>
    </row>
    <row r="2016">
      <c r="F2016" s="3"/>
      <c r="G2016" s="3"/>
      <c r="H2016" s="3"/>
      <c r="I2016" s="3"/>
      <c r="K2016" s="47"/>
      <c r="P2016" s="47"/>
    </row>
    <row r="2017">
      <c r="F2017" s="3"/>
      <c r="G2017" s="3"/>
      <c r="H2017" s="3"/>
      <c r="I2017" s="3"/>
      <c r="K2017" s="47"/>
      <c r="P2017" s="47"/>
    </row>
    <row r="2018">
      <c r="F2018" s="3"/>
      <c r="G2018" s="3"/>
      <c r="H2018" s="3"/>
      <c r="I2018" s="3"/>
      <c r="K2018" s="47"/>
      <c r="P2018" s="47"/>
    </row>
    <row r="2019">
      <c r="F2019" s="3"/>
      <c r="G2019" s="3"/>
      <c r="H2019" s="3"/>
      <c r="I2019" s="3"/>
      <c r="K2019" s="47"/>
      <c r="P2019" s="47"/>
    </row>
    <row r="2020">
      <c r="F2020" s="3"/>
      <c r="G2020" s="3"/>
      <c r="H2020" s="3"/>
      <c r="I2020" s="3"/>
      <c r="K2020" s="47"/>
      <c r="P2020" s="47"/>
    </row>
    <row r="2021">
      <c r="F2021" s="3"/>
      <c r="G2021" s="3"/>
      <c r="H2021" s="3"/>
      <c r="I2021" s="3"/>
      <c r="K2021" s="47"/>
      <c r="P2021" s="47"/>
    </row>
    <row r="2022">
      <c r="F2022" s="3"/>
      <c r="G2022" s="3"/>
      <c r="H2022" s="3"/>
      <c r="I2022" s="3"/>
      <c r="K2022" s="47"/>
      <c r="P2022" s="47"/>
    </row>
    <row r="2023">
      <c r="F2023" s="3"/>
      <c r="G2023" s="3"/>
      <c r="H2023" s="3"/>
      <c r="I2023" s="3"/>
      <c r="K2023" s="47"/>
      <c r="P2023" s="47"/>
    </row>
    <row r="2024">
      <c r="F2024" s="3"/>
      <c r="G2024" s="3"/>
      <c r="H2024" s="3"/>
      <c r="I2024" s="3"/>
      <c r="K2024" s="47"/>
      <c r="P2024" s="47"/>
    </row>
    <row r="2025">
      <c r="F2025" s="3"/>
      <c r="G2025" s="3"/>
      <c r="H2025" s="3"/>
      <c r="I2025" s="3"/>
      <c r="K2025" s="47"/>
      <c r="P2025" s="47"/>
    </row>
    <row r="2026">
      <c r="F2026" s="3"/>
      <c r="G2026" s="3"/>
      <c r="H2026" s="3"/>
      <c r="I2026" s="3"/>
      <c r="K2026" s="47"/>
      <c r="P2026" s="47"/>
    </row>
    <row r="2027">
      <c r="F2027" s="3"/>
      <c r="G2027" s="3"/>
      <c r="H2027" s="3"/>
      <c r="I2027" s="3"/>
      <c r="K2027" s="47"/>
      <c r="P2027" s="47"/>
    </row>
    <row r="2028">
      <c r="F2028" s="3"/>
      <c r="G2028" s="3"/>
      <c r="H2028" s="3"/>
      <c r="I2028" s="3"/>
      <c r="K2028" s="47"/>
      <c r="P2028" s="47"/>
    </row>
    <row r="2029">
      <c r="F2029" s="3"/>
      <c r="G2029" s="3"/>
      <c r="H2029" s="3"/>
      <c r="I2029" s="3"/>
      <c r="K2029" s="47"/>
      <c r="P2029" s="47"/>
    </row>
    <row r="2030">
      <c r="F2030" s="3"/>
      <c r="G2030" s="3"/>
      <c r="H2030" s="3"/>
      <c r="I2030" s="3"/>
      <c r="K2030" s="47"/>
      <c r="P2030" s="47"/>
    </row>
    <row r="2031">
      <c r="F2031" s="3"/>
      <c r="G2031" s="3"/>
      <c r="H2031" s="3"/>
      <c r="I2031" s="3"/>
      <c r="K2031" s="47"/>
      <c r="P2031" s="47"/>
    </row>
    <row r="2032">
      <c r="F2032" s="3"/>
      <c r="G2032" s="3"/>
      <c r="H2032" s="3"/>
      <c r="I2032" s="3"/>
      <c r="K2032" s="47"/>
      <c r="P2032" s="47"/>
    </row>
    <row r="2033">
      <c r="F2033" s="3"/>
      <c r="G2033" s="3"/>
      <c r="H2033" s="3"/>
      <c r="I2033" s="3"/>
      <c r="K2033" s="47"/>
      <c r="P2033" s="47"/>
    </row>
    <row r="2034">
      <c r="F2034" s="3"/>
      <c r="G2034" s="3"/>
      <c r="H2034" s="3"/>
      <c r="I2034" s="3"/>
      <c r="K2034" s="47"/>
      <c r="P2034" s="47"/>
    </row>
    <row r="2035">
      <c r="F2035" s="3"/>
      <c r="G2035" s="3"/>
      <c r="H2035" s="3"/>
      <c r="I2035" s="3"/>
      <c r="K2035" s="47"/>
      <c r="P2035" s="47"/>
    </row>
    <row r="2036">
      <c r="F2036" s="3"/>
      <c r="G2036" s="3"/>
      <c r="H2036" s="3"/>
      <c r="I2036" s="3"/>
      <c r="K2036" s="47"/>
      <c r="P2036" s="47"/>
    </row>
    <row r="2037">
      <c r="F2037" s="3"/>
      <c r="G2037" s="3"/>
      <c r="H2037" s="3"/>
      <c r="I2037" s="3"/>
      <c r="K2037" s="47"/>
      <c r="P2037" s="47"/>
    </row>
    <row r="2038">
      <c r="F2038" s="3"/>
      <c r="G2038" s="3"/>
      <c r="H2038" s="3"/>
      <c r="I2038" s="3"/>
      <c r="K2038" s="47"/>
      <c r="P2038" s="47"/>
    </row>
    <row r="2039">
      <c r="F2039" s="3"/>
      <c r="G2039" s="3"/>
      <c r="H2039" s="3"/>
      <c r="I2039" s="3"/>
      <c r="K2039" s="47"/>
      <c r="P2039" s="47"/>
    </row>
    <row r="2040">
      <c r="F2040" s="3"/>
      <c r="G2040" s="3"/>
      <c r="H2040" s="3"/>
      <c r="I2040" s="3"/>
      <c r="K2040" s="47"/>
      <c r="P2040" s="47"/>
    </row>
    <row r="2041">
      <c r="F2041" s="3"/>
      <c r="G2041" s="3"/>
      <c r="H2041" s="3"/>
      <c r="I2041" s="3"/>
      <c r="K2041" s="47"/>
      <c r="P2041" s="47"/>
    </row>
    <row r="2042">
      <c r="F2042" s="3"/>
      <c r="G2042" s="3"/>
      <c r="H2042" s="3"/>
      <c r="I2042" s="3"/>
      <c r="K2042" s="47"/>
      <c r="P2042" s="47"/>
    </row>
    <row r="2043">
      <c r="F2043" s="3"/>
      <c r="G2043" s="3"/>
      <c r="H2043" s="3"/>
      <c r="I2043" s="3"/>
      <c r="K2043" s="47"/>
      <c r="P2043" s="47"/>
    </row>
    <row r="2044">
      <c r="F2044" s="3"/>
      <c r="G2044" s="3"/>
      <c r="H2044" s="3"/>
      <c r="I2044" s="3"/>
      <c r="K2044" s="47"/>
      <c r="P2044" s="47"/>
    </row>
    <row r="2045">
      <c r="F2045" s="3"/>
      <c r="G2045" s="3"/>
      <c r="H2045" s="3"/>
      <c r="I2045" s="3"/>
      <c r="K2045" s="47"/>
      <c r="P2045" s="47"/>
    </row>
    <row r="2046">
      <c r="F2046" s="3"/>
      <c r="G2046" s="3"/>
      <c r="H2046" s="3"/>
      <c r="I2046" s="3"/>
      <c r="K2046" s="47"/>
      <c r="P2046" s="47"/>
    </row>
    <row r="2047">
      <c r="F2047" s="3"/>
      <c r="G2047" s="3"/>
      <c r="H2047" s="3"/>
      <c r="I2047" s="3"/>
      <c r="K2047" s="47"/>
      <c r="P2047" s="47"/>
    </row>
    <row r="2048">
      <c r="F2048" s="3"/>
      <c r="G2048" s="3"/>
      <c r="H2048" s="3"/>
      <c r="I2048" s="3"/>
      <c r="K2048" s="47"/>
      <c r="P2048" s="47"/>
    </row>
    <row r="2049">
      <c r="F2049" s="3"/>
      <c r="G2049" s="3"/>
      <c r="H2049" s="3"/>
      <c r="I2049" s="3"/>
      <c r="K2049" s="47"/>
      <c r="P2049" s="47"/>
    </row>
    <row r="2050">
      <c r="F2050" s="3"/>
      <c r="G2050" s="3"/>
      <c r="H2050" s="3"/>
      <c r="I2050" s="3"/>
      <c r="K2050" s="47"/>
      <c r="P2050" s="47"/>
    </row>
    <row r="2051">
      <c r="F2051" s="3"/>
      <c r="G2051" s="3"/>
      <c r="H2051" s="3"/>
      <c r="I2051" s="3"/>
      <c r="K2051" s="47"/>
      <c r="P2051" s="47"/>
    </row>
    <row r="2052">
      <c r="F2052" s="3"/>
      <c r="G2052" s="3"/>
      <c r="H2052" s="3"/>
      <c r="I2052" s="3"/>
      <c r="K2052" s="47"/>
      <c r="P2052" s="47"/>
    </row>
    <row r="2053">
      <c r="F2053" s="3"/>
      <c r="G2053" s="3"/>
      <c r="H2053" s="3"/>
      <c r="I2053" s="3"/>
      <c r="K2053" s="47"/>
      <c r="P2053" s="47"/>
    </row>
    <row r="2054">
      <c r="F2054" s="3"/>
      <c r="G2054" s="3"/>
      <c r="H2054" s="3"/>
      <c r="I2054" s="3"/>
      <c r="K2054" s="47"/>
      <c r="P2054" s="47"/>
    </row>
    <row r="2055">
      <c r="F2055" s="3"/>
      <c r="G2055" s="3"/>
      <c r="H2055" s="3"/>
      <c r="I2055" s="3"/>
      <c r="K2055" s="47"/>
      <c r="P2055" s="47"/>
    </row>
    <row r="2056">
      <c r="F2056" s="3"/>
      <c r="G2056" s="3"/>
      <c r="H2056" s="3"/>
      <c r="I2056" s="3"/>
      <c r="K2056" s="47"/>
      <c r="P2056" s="47"/>
    </row>
    <row r="2057">
      <c r="F2057" s="3"/>
      <c r="G2057" s="3"/>
      <c r="H2057" s="3"/>
      <c r="I2057" s="3"/>
      <c r="K2057" s="47"/>
      <c r="P2057" s="47"/>
    </row>
    <row r="2058">
      <c r="F2058" s="3"/>
      <c r="G2058" s="3"/>
      <c r="H2058" s="3"/>
      <c r="I2058" s="3"/>
      <c r="K2058" s="47"/>
      <c r="P2058" s="47"/>
    </row>
    <row r="2059">
      <c r="F2059" s="3"/>
      <c r="G2059" s="3"/>
      <c r="H2059" s="3"/>
      <c r="I2059" s="3"/>
      <c r="K2059" s="47"/>
      <c r="P2059" s="47"/>
    </row>
    <row r="2060">
      <c r="F2060" s="3"/>
      <c r="G2060" s="3"/>
      <c r="H2060" s="3"/>
      <c r="I2060" s="3"/>
      <c r="K2060" s="47"/>
      <c r="P2060" s="47"/>
    </row>
    <row r="2061">
      <c r="F2061" s="3"/>
      <c r="G2061" s="3"/>
      <c r="H2061" s="3"/>
      <c r="I2061" s="3"/>
      <c r="K2061" s="47"/>
      <c r="P2061" s="47"/>
    </row>
    <row r="2062">
      <c r="F2062" s="3"/>
      <c r="G2062" s="3"/>
      <c r="H2062" s="3"/>
      <c r="I2062" s="3"/>
      <c r="K2062" s="47"/>
      <c r="P2062" s="47"/>
    </row>
    <row r="2063">
      <c r="F2063" s="3"/>
      <c r="G2063" s="3"/>
      <c r="H2063" s="3"/>
      <c r="I2063" s="3"/>
      <c r="K2063" s="47"/>
      <c r="P2063" s="47"/>
    </row>
    <row r="2064">
      <c r="F2064" s="3"/>
      <c r="G2064" s="3"/>
      <c r="H2064" s="3"/>
      <c r="I2064" s="3"/>
      <c r="K2064" s="47"/>
      <c r="P2064" s="47"/>
    </row>
    <row r="2065">
      <c r="F2065" s="3"/>
      <c r="G2065" s="3"/>
      <c r="H2065" s="3"/>
      <c r="I2065" s="3"/>
      <c r="K2065" s="47"/>
      <c r="P2065" s="47"/>
    </row>
    <row r="2066">
      <c r="F2066" s="3"/>
      <c r="G2066" s="3"/>
      <c r="H2066" s="3"/>
      <c r="I2066" s="3"/>
      <c r="K2066" s="47"/>
      <c r="P2066" s="47"/>
    </row>
    <row r="2067">
      <c r="F2067" s="3"/>
      <c r="G2067" s="3"/>
      <c r="H2067" s="3"/>
      <c r="I2067" s="3"/>
      <c r="K2067" s="47"/>
      <c r="P2067" s="47"/>
    </row>
    <row r="2068">
      <c r="F2068" s="3"/>
      <c r="G2068" s="3"/>
      <c r="H2068" s="3"/>
      <c r="I2068" s="3"/>
      <c r="K2068" s="47"/>
      <c r="P2068" s="47"/>
    </row>
    <row r="2069">
      <c r="F2069" s="3"/>
      <c r="G2069" s="3"/>
      <c r="H2069" s="3"/>
      <c r="I2069" s="3"/>
      <c r="K2069" s="47"/>
      <c r="P2069" s="47"/>
    </row>
    <row r="2070">
      <c r="F2070" s="3"/>
      <c r="G2070" s="3"/>
      <c r="H2070" s="3"/>
      <c r="I2070" s="3"/>
      <c r="K2070" s="47"/>
      <c r="P2070" s="47"/>
    </row>
    <row r="2071">
      <c r="F2071" s="3"/>
      <c r="G2071" s="3"/>
      <c r="H2071" s="3"/>
      <c r="I2071" s="3"/>
      <c r="K2071" s="47"/>
      <c r="P2071" s="47"/>
    </row>
    <row r="2072">
      <c r="F2072" s="3"/>
      <c r="G2072" s="3"/>
      <c r="H2072" s="3"/>
      <c r="I2072" s="3"/>
      <c r="K2072" s="47"/>
      <c r="P2072" s="47"/>
    </row>
    <row r="2073">
      <c r="F2073" s="3"/>
      <c r="G2073" s="3"/>
      <c r="H2073" s="3"/>
      <c r="I2073" s="3"/>
      <c r="K2073" s="47"/>
      <c r="P2073" s="47"/>
    </row>
    <row r="2074">
      <c r="F2074" s="3"/>
      <c r="G2074" s="3"/>
      <c r="H2074" s="3"/>
      <c r="I2074" s="3"/>
      <c r="K2074" s="47"/>
      <c r="P2074" s="47"/>
    </row>
    <row r="2075">
      <c r="F2075" s="3"/>
      <c r="G2075" s="3"/>
      <c r="H2075" s="3"/>
      <c r="I2075" s="3"/>
      <c r="K2075" s="47"/>
      <c r="P2075" s="47"/>
    </row>
    <row r="2076">
      <c r="F2076" s="3"/>
      <c r="G2076" s="3"/>
      <c r="H2076" s="3"/>
      <c r="I2076" s="3"/>
      <c r="K2076" s="47"/>
      <c r="P2076" s="47"/>
    </row>
    <row r="2077">
      <c r="F2077" s="3"/>
      <c r="G2077" s="3"/>
      <c r="H2077" s="3"/>
      <c r="I2077" s="3"/>
      <c r="K2077" s="47"/>
      <c r="P2077" s="47"/>
    </row>
    <row r="2078">
      <c r="F2078" s="3"/>
      <c r="G2078" s="3"/>
      <c r="H2078" s="3"/>
      <c r="I2078" s="3"/>
      <c r="K2078" s="47"/>
      <c r="P2078" s="47"/>
    </row>
    <row r="2079">
      <c r="F2079" s="3"/>
      <c r="G2079" s="3"/>
      <c r="H2079" s="3"/>
      <c r="I2079" s="3"/>
      <c r="K2079" s="47"/>
      <c r="P2079" s="47"/>
    </row>
    <row r="2080">
      <c r="F2080" s="3"/>
      <c r="G2080" s="3"/>
      <c r="H2080" s="3"/>
      <c r="I2080" s="3"/>
      <c r="K2080" s="47"/>
      <c r="P2080" s="47"/>
    </row>
    <row r="2081">
      <c r="F2081" s="3"/>
      <c r="G2081" s="3"/>
      <c r="H2081" s="3"/>
      <c r="I2081" s="3"/>
      <c r="K2081" s="47"/>
      <c r="P2081" s="47"/>
    </row>
    <row r="2082">
      <c r="F2082" s="3"/>
      <c r="G2082" s="3"/>
      <c r="H2082" s="3"/>
      <c r="I2082" s="3"/>
      <c r="K2082" s="47"/>
      <c r="P2082" s="47"/>
    </row>
    <row r="2083">
      <c r="F2083" s="3"/>
      <c r="G2083" s="3"/>
      <c r="H2083" s="3"/>
      <c r="I2083" s="3"/>
      <c r="K2083" s="47"/>
      <c r="P2083" s="47"/>
    </row>
    <row r="2084">
      <c r="F2084" s="3"/>
      <c r="G2084" s="3"/>
      <c r="H2084" s="3"/>
      <c r="I2084" s="3"/>
      <c r="K2084" s="47"/>
      <c r="P2084" s="47"/>
    </row>
    <row r="2085">
      <c r="F2085" s="3"/>
      <c r="G2085" s="3"/>
      <c r="H2085" s="3"/>
      <c r="I2085" s="3"/>
      <c r="K2085" s="47"/>
      <c r="P2085" s="47"/>
    </row>
    <row r="2086">
      <c r="F2086" s="3"/>
      <c r="G2086" s="3"/>
      <c r="H2086" s="3"/>
      <c r="I2086" s="3"/>
      <c r="K2086" s="47"/>
      <c r="P2086" s="47"/>
    </row>
    <row r="2087">
      <c r="F2087" s="3"/>
      <c r="G2087" s="3"/>
      <c r="H2087" s="3"/>
      <c r="I2087" s="3"/>
      <c r="K2087" s="47"/>
      <c r="P2087" s="47"/>
    </row>
    <row r="2088">
      <c r="F2088" s="3"/>
      <c r="G2088" s="3"/>
      <c r="H2088" s="3"/>
      <c r="I2088" s="3"/>
      <c r="K2088" s="47"/>
      <c r="P2088" s="47"/>
    </row>
    <row r="2089">
      <c r="F2089" s="3"/>
      <c r="G2089" s="3"/>
      <c r="H2089" s="3"/>
      <c r="I2089" s="3"/>
      <c r="K2089" s="47"/>
      <c r="P2089" s="47"/>
    </row>
    <row r="2090">
      <c r="F2090" s="3"/>
      <c r="G2090" s="3"/>
      <c r="H2090" s="3"/>
      <c r="I2090" s="3"/>
      <c r="K2090" s="47"/>
      <c r="P2090" s="47"/>
    </row>
    <row r="2091">
      <c r="F2091" s="3"/>
      <c r="G2091" s="3"/>
      <c r="H2091" s="3"/>
      <c r="I2091" s="3"/>
      <c r="K2091" s="47"/>
      <c r="P2091" s="47"/>
    </row>
    <row r="2092">
      <c r="F2092" s="3"/>
      <c r="G2092" s="3"/>
      <c r="H2092" s="3"/>
      <c r="I2092" s="3"/>
      <c r="K2092" s="47"/>
      <c r="P2092" s="47"/>
    </row>
    <row r="2093">
      <c r="F2093" s="3"/>
      <c r="G2093" s="3"/>
      <c r="H2093" s="3"/>
      <c r="I2093" s="3"/>
      <c r="K2093" s="47"/>
      <c r="P2093" s="47"/>
    </row>
    <row r="2094">
      <c r="F2094" s="3"/>
      <c r="G2094" s="3"/>
      <c r="H2094" s="3"/>
      <c r="I2094" s="3"/>
      <c r="K2094" s="47"/>
      <c r="P2094" s="47"/>
    </row>
    <row r="2095">
      <c r="F2095" s="3"/>
      <c r="G2095" s="3"/>
      <c r="H2095" s="3"/>
      <c r="I2095" s="3"/>
      <c r="K2095" s="47"/>
      <c r="P2095" s="47"/>
    </row>
    <row r="2096">
      <c r="F2096" s="3"/>
      <c r="G2096" s="3"/>
      <c r="H2096" s="3"/>
      <c r="I2096" s="3"/>
      <c r="K2096" s="47"/>
      <c r="P2096" s="47"/>
    </row>
    <row r="2097">
      <c r="F2097" s="3"/>
      <c r="G2097" s="3"/>
      <c r="H2097" s="3"/>
      <c r="I2097" s="3"/>
      <c r="K2097" s="47"/>
      <c r="P2097" s="47"/>
    </row>
    <row r="2098">
      <c r="F2098" s="3"/>
      <c r="G2098" s="3"/>
      <c r="H2098" s="3"/>
      <c r="I2098" s="3"/>
      <c r="K2098" s="47"/>
      <c r="P2098" s="47"/>
    </row>
    <row r="2099">
      <c r="F2099" s="3"/>
      <c r="G2099" s="3"/>
      <c r="H2099" s="3"/>
      <c r="I2099" s="3"/>
      <c r="K2099" s="47"/>
      <c r="P2099" s="47"/>
    </row>
    <row r="2100">
      <c r="F2100" s="3"/>
      <c r="G2100" s="3"/>
      <c r="H2100" s="3"/>
      <c r="I2100" s="3"/>
      <c r="K2100" s="47"/>
      <c r="P2100" s="47"/>
    </row>
    <row r="2101">
      <c r="F2101" s="3"/>
      <c r="G2101" s="3"/>
      <c r="H2101" s="3"/>
      <c r="I2101" s="3"/>
      <c r="K2101" s="47"/>
      <c r="P2101" s="47"/>
    </row>
    <row r="2102">
      <c r="F2102" s="3"/>
      <c r="G2102" s="3"/>
      <c r="H2102" s="3"/>
      <c r="I2102" s="3"/>
      <c r="K2102" s="47"/>
      <c r="P2102" s="47"/>
    </row>
    <row r="2103">
      <c r="F2103" s="3"/>
      <c r="G2103" s="3"/>
      <c r="H2103" s="3"/>
      <c r="I2103" s="3"/>
      <c r="K2103" s="47"/>
      <c r="P2103" s="47"/>
    </row>
    <row r="2104">
      <c r="F2104" s="3"/>
      <c r="G2104" s="3"/>
      <c r="H2104" s="3"/>
      <c r="I2104" s="3"/>
      <c r="K2104" s="47"/>
      <c r="P2104" s="47"/>
    </row>
    <row r="2105">
      <c r="F2105" s="3"/>
      <c r="G2105" s="3"/>
      <c r="H2105" s="3"/>
      <c r="I2105" s="3"/>
      <c r="K2105" s="47"/>
      <c r="P2105" s="47"/>
    </row>
    <row r="2106">
      <c r="F2106" s="3"/>
      <c r="G2106" s="3"/>
      <c r="H2106" s="3"/>
      <c r="I2106" s="3"/>
      <c r="K2106" s="47"/>
      <c r="P2106" s="47"/>
    </row>
    <row r="2107">
      <c r="F2107" s="3"/>
      <c r="G2107" s="3"/>
      <c r="H2107" s="3"/>
      <c r="I2107" s="3"/>
      <c r="K2107" s="47"/>
      <c r="P2107" s="47"/>
    </row>
    <row r="2108">
      <c r="F2108" s="3"/>
      <c r="G2108" s="3"/>
      <c r="H2108" s="3"/>
      <c r="I2108" s="3"/>
      <c r="K2108" s="47"/>
      <c r="P2108" s="47"/>
    </row>
    <row r="2109">
      <c r="F2109" s="3"/>
      <c r="G2109" s="3"/>
      <c r="H2109" s="3"/>
      <c r="I2109" s="3"/>
      <c r="K2109" s="47"/>
      <c r="P2109" s="47"/>
    </row>
    <row r="2110">
      <c r="F2110" s="3"/>
      <c r="G2110" s="3"/>
      <c r="H2110" s="3"/>
      <c r="I2110" s="3"/>
      <c r="K2110" s="47"/>
      <c r="P2110" s="47"/>
    </row>
    <row r="2111">
      <c r="F2111" s="3"/>
      <c r="G2111" s="3"/>
      <c r="H2111" s="3"/>
      <c r="I2111" s="3"/>
      <c r="K2111" s="47"/>
      <c r="P2111" s="47"/>
    </row>
    <row r="2112">
      <c r="F2112" s="3"/>
      <c r="G2112" s="3"/>
      <c r="H2112" s="3"/>
      <c r="I2112" s="3"/>
      <c r="K2112" s="47"/>
      <c r="P2112" s="47"/>
    </row>
    <row r="2113">
      <c r="F2113" s="3"/>
      <c r="G2113" s="3"/>
      <c r="H2113" s="3"/>
      <c r="I2113" s="3"/>
      <c r="K2113" s="47"/>
      <c r="P2113" s="47"/>
    </row>
    <row r="2114">
      <c r="F2114" s="3"/>
      <c r="G2114" s="3"/>
      <c r="H2114" s="3"/>
      <c r="I2114" s="3"/>
      <c r="K2114" s="47"/>
      <c r="P2114" s="47"/>
    </row>
    <row r="2115">
      <c r="F2115" s="3"/>
      <c r="G2115" s="3"/>
      <c r="H2115" s="3"/>
      <c r="I2115" s="3"/>
      <c r="K2115" s="47"/>
      <c r="P2115" s="47"/>
    </row>
    <row r="2116">
      <c r="F2116" s="3"/>
      <c r="G2116" s="3"/>
      <c r="H2116" s="3"/>
      <c r="I2116" s="3"/>
      <c r="K2116" s="47"/>
      <c r="P2116" s="47"/>
    </row>
    <row r="2117">
      <c r="F2117" s="3"/>
      <c r="G2117" s="3"/>
      <c r="H2117" s="3"/>
      <c r="I2117" s="3"/>
      <c r="K2117" s="47"/>
      <c r="P2117" s="47"/>
    </row>
    <row r="2118">
      <c r="F2118" s="3"/>
      <c r="G2118" s="3"/>
      <c r="H2118" s="3"/>
      <c r="I2118" s="3"/>
      <c r="K2118" s="47"/>
      <c r="P2118" s="47"/>
    </row>
    <row r="2119">
      <c r="F2119" s="3"/>
      <c r="G2119" s="3"/>
      <c r="H2119" s="3"/>
      <c r="I2119" s="3"/>
      <c r="K2119" s="47"/>
      <c r="P2119" s="47"/>
    </row>
    <row r="2120">
      <c r="F2120" s="3"/>
      <c r="G2120" s="3"/>
      <c r="H2120" s="3"/>
      <c r="I2120" s="3"/>
      <c r="K2120" s="47"/>
      <c r="P2120" s="47"/>
    </row>
    <row r="2121">
      <c r="F2121" s="3"/>
      <c r="G2121" s="3"/>
      <c r="H2121" s="3"/>
      <c r="I2121" s="3"/>
      <c r="K2121" s="47"/>
      <c r="P2121" s="47"/>
    </row>
    <row r="2122">
      <c r="F2122" s="3"/>
      <c r="G2122" s="3"/>
      <c r="H2122" s="3"/>
      <c r="I2122" s="3"/>
      <c r="K2122" s="47"/>
      <c r="P2122" s="47"/>
    </row>
    <row r="2123">
      <c r="F2123" s="3"/>
      <c r="G2123" s="3"/>
      <c r="H2123" s="3"/>
      <c r="I2123" s="3"/>
      <c r="K2123" s="47"/>
      <c r="P2123" s="47"/>
    </row>
    <row r="2124">
      <c r="F2124" s="3"/>
      <c r="G2124" s="3"/>
      <c r="H2124" s="3"/>
      <c r="I2124" s="3"/>
      <c r="K2124" s="47"/>
      <c r="P2124" s="47"/>
    </row>
    <row r="2125">
      <c r="F2125" s="3"/>
      <c r="G2125" s="3"/>
      <c r="H2125" s="3"/>
      <c r="I2125" s="3"/>
      <c r="K2125" s="47"/>
      <c r="P2125" s="47"/>
    </row>
    <row r="2126">
      <c r="F2126" s="3"/>
      <c r="G2126" s="3"/>
      <c r="H2126" s="3"/>
      <c r="I2126" s="3"/>
      <c r="K2126" s="47"/>
      <c r="P2126" s="47"/>
    </row>
    <row r="2127">
      <c r="F2127" s="3"/>
      <c r="G2127" s="3"/>
      <c r="H2127" s="3"/>
      <c r="I2127" s="3"/>
      <c r="K2127" s="47"/>
      <c r="P2127" s="47"/>
    </row>
    <row r="2128">
      <c r="F2128" s="3"/>
      <c r="G2128" s="3"/>
      <c r="H2128" s="3"/>
      <c r="I2128" s="3"/>
      <c r="K2128" s="47"/>
      <c r="P2128" s="47"/>
    </row>
    <row r="2129">
      <c r="F2129" s="3"/>
      <c r="G2129" s="3"/>
      <c r="H2129" s="3"/>
      <c r="I2129" s="3"/>
      <c r="K2129" s="47"/>
      <c r="P2129" s="47"/>
    </row>
    <row r="2130">
      <c r="F2130" s="3"/>
      <c r="G2130" s="3"/>
      <c r="H2130" s="3"/>
      <c r="I2130" s="3"/>
      <c r="K2130" s="47"/>
      <c r="P2130" s="47"/>
    </row>
    <row r="2131">
      <c r="F2131" s="3"/>
      <c r="G2131" s="3"/>
      <c r="H2131" s="3"/>
      <c r="I2131" s="3"/>
      <c r="K2131" s="47"/>
      <c r="P2131" s="47"/>
    </row>
    <row r="2132">
      <c r="F2132" s="3"/>
      <c r="G2132" s="3"/>
      <c r="H2132" s="3"/>
      <c r="I2132" s="3"/>
      <c r="K2132" s="47"/>
      <c r="P2132" s="47"/>
    </row>
    <row r="2133">
      <c r="F2133" s="3"/>
      <c r="G2133" s="3"/>
      <c r="H2133" s="3"/>
      <c r="I2133" s="3"/>
      <c r="K2133" s="47"/>
      <c r="P2133" s="47"/>
    </row>
    <row r="2134">
      <c r="F2134" s="3"/>
      <c r="G2134" s="3"/>
      <c r="H2134" s="3"/>
      <c r="I2134" s="3"/>
      <c r="K2134" s="47"/>
      <c r="P2134" s="47"/>
    </row>
    <row r="2135">
      <c r="F2135" s="3"/>
      <c r="G2135" s="3"/>
      <c r="H2135" s="3"/>
      <c r="I2135" s="3"/>
      <c r="K2135" s="47"/>
      <c r="P2135" s="47"/>
    </row>
    <row r="2136">
      <c r="F2136" s="3"/>
      <c r="G2136" s="3"/>
      <c r="H2136" s="3"/>
      <c r="I2136" s="3"/>
      <c r="K2136" s="47"/>
      <c r="P2136" s="47"/>
    </row>
    <row r="2137">
      <c r="F2137" s="3"/>
      <c r="G2137" s="3"/>
      <c r="H2137" s="3"/>
      <c r="I2137" s="3"/>
      <c r="K2137" s="47"/>
      <c r="P2137" s="47"/>
    </row>
    <row r="2138">
      <c r="F2138" s="3"/>
      <c r="G2138" s="3"/>
      <c r="H2138" s="3"/>
      <c r="I2138" s="3"/>
      <c r="K2138" s="47"/>
      <c r="P2138" s="47"/>
    </row>
    <row r="2139">
      <c r="F2139" s="3"/>
      <c r="G2139" s="3"/>
      <c r="H2139" s="3"/>
      <c r="I2139" s="3"/>
      <c r="K2139" s="47"/>
      <c r="P2139" s="47"/>
    </row>
    <row r="2140">
      <c r="F2140" s="3"/>
      <c r="G2140" s="3"/>
      <c r="H2140" s="3"/>
      <c r="I2140" s="3"/>
      <c r="K2140" s="47"/>
      <c r="P2140" s="47"/>
    </row>
    <row r="2141">
      <c r="F2141" s="3"/>
      <c r="G2141" s="3"/>
      <c r="H2141" s="3"/>
      <c r="I2141" s="3"/>
      <c r="K2141" s="47"/>
      <c r="P2141" s="47"/>
    </row>
    <row r="2142">
      <c r="F2142" s="3"/>
      <c r="G2142" s="3"/>
      <c r="H2142" s="3"/>
      <c r="I2142" s="3"/>
      <c r="K2142" s="47"/>
      <c r="P2142" s="47"/>
    </row>
    <row r="2143">
      <c r="F2143" s="3"/>
      <c r="G2143" s="3"/>
      <c r="H2143" s="3"/>
      <c r="I2143" s="3"/>
      <c r="K2143" s="47"/>
      <c r="P2143" s="47"/>
    </row>
    <row r="2144">
      <c r="F2144" s="3"/>
      <c r="G2144" s="3"/>
      <c r="H2144" s="3"/>
      <c r="I2144" s="3"/>
      <c r="K2144" s="47"/>
      <c r="P2144" s="47"/>
    </row>
    <row r="2145">
      <c r="F2145" s="3"/>
      <c r="G2145" s="3"/>
      <c r="H2145" s="3"/>
      <c r="I2145" s="3"/>
      <c r="K2145" s="47"/>
      <c r="P2145" s="47"/>
    </row>
    <row r="2146">
      <c r="F2146" s="3"/>
      <c r="G2146" s="3"/>
      <c r="H2146" s="3"/>
      <c r="I2146" s="3"/>
      <c r="K2146" s="47"/>
      <c r="P2146" s="47"/>
    </row>
    <row r="2147">
      <c r="F2147" s="3"/>
      <c r="G2147" s="3"/>
      <c r="H2147" s="3"/>
      <c r="I2147" s="3"/>
      <c r="K2147" s="47"/>
      <c r="P2147" s="47"/>
    </row>
    <row r="2148">
      <c r="F2148" s="3"/>
      <c r="G2148" s="3"/>
      <c r="H2148" s="3"/>
      <c r="I2148" s="3"/>
      <c r="K2148" s="47"/>
      <c r="P2148" s="47"/>
    </row>
    <row r="2149">
      <c r="F2149" s="3"/>
      <c r="G2149" s="3"/>
      <c r="H2149" s="3"/>
      <c r="I2149" s="3"/>
      <c r="K2149" s="47"/>
      <c r="P2149" s="47"/>
    </row>
    <row r="2150">
      <c r="F2150" s="3"/>
      <c r="G2150" s="3"/>
      <c r="H2150" s="3"/>
      <c r="I2150" s="3"/>
      <c r="K2150" s="47"/>
      <c r="P2150" s="47"/>
    </row>
    <row r="2151">
      <c r="F2151" s="3"/>
      <c r="G2151" s="3"/>
      <c r="H2151" s="3"/>
      <c r="I2151" s="3"/>
      <c r="K2151" s="47"/>
      <c r="P2151" s="47"/>
    </row>
    <row r="2152">
      <c r="F2152" s="3"/>
      <c r="G2152" s="3"/>
      <c r="H2152" s="3"/>
      <c r="I2152" s="3"/>
      <c r="K2152" s="47"/>
      <c r="P2152" s="47"/>
    </row>
    <row r="2153">
      <c r="F2153" s="3"/>
      <c r="G2153" s="3"/>
      <c r="H2153" s="3"/>
      <c r="I2153" s="3"/>
      <c r="K2153" s="47"/>
      <c r="P2153" s="47"/>
    </row>
    <row r="2154">
      <c r="F2154" s="3"/>
      <c r="G2154" s="3"/>
      <c r="H2154" s="3"/>
      <c r="I2154" s="3"/>
      <c r="K2154" s="47"/>
      <c r="P2154" s="47"/>
    </row>
    <row r="2155">
      <c r="F2155" s="3"/>
      <c r="G2155" s="3"/>
      <c r="H2155" s="3"/>
      <c r="I2155" s="3"/>
      <c r="K2155" s="47"/>
      <c r="P2155" s="47"/>
    </row>
    <row r="2156">
      <c r="F2156" s="3"/>
      <c r="G2156" s="3"/>
      <c r="H2156" s="3"/>
      <c r="I2156" s="3"/>
      <c r="K2156" s="47"/>
      <c r="P2156" s="47"/>
    </row>
    <row r="2157">
      <c r="F2157" s="3"/>
      <c r="G2157" s="3"/>
      <c r="H2157" s="3"/>
      <c r="I2157" s="3"/>
      <c r="K2157" s="47"/>
      <c r="P2157" s="47"/>
    </row>
    <row r="2158">
      <c r="F2158" s="3"/>
      <c r="G2158" s="3"/>
      <c r="H2158" s="3"/>
      <c r="I2158" s="3"/>
      <c r="K2158" s="47"/>
      <c r="P2158" s="47"/>
    </row>
    <row r="2159">
      <c r="F2159" s="3"/>
      <c r="G2159" s="3"/>
      <c r="H2159" s="3"/>
      <c r="I2159" s="3"/>
      <c r="K2159" s="47"/>
      <c r="P2159" s="47"/>
    </row>
    <row r="2160">
      <c r="F2160" s="3"/>
      <c r="G2160" s="3"/>
      <c r="H2160" s="3"/>
      <c r="I2160" s="3"/>
      <c r="K2160" s="47"/>
      <c r="P2160" s="47"/>
    </row>
    <row r="2161">
      <c r="F2161" s="3"/>
      <c r="G2161" s="3"/>
      <c r="H2161" s="3"/>
      <c r="I2161" s="3"/>
      <c r="K2161" s="47"/>
      <c r="P2161" s="47"/>
    </row>
    <row r="2162">
      <c r="F2162" s="3"/>
      <c r="G2162" s="3"/>
      <c r="H2162" s="3"/>
      <c r="I2162" s="3"/>
      <c r="K2162" s="47"/>
      <c r="P2162" s="47"/>
    </row>
    <row r="2163">
      <c r="F2163" s="3"/>
      <c r="G2163" s="3"/>
      <c r="H2163" s="3"/>
      <c r="I2163" s="3"/>
      <c r="K2163" s="47"/>
      <c r="P2163" s="47"/>
    </row>
    <row r="2164">
      <c r="F2164" s="3"/>
      <c r="G2164" s="3"/>
      <c r="H2164" s="3"/>
      <c r="I2164" s="3"/>
      <c r="K2164" s="47"/>
      <c r="P2164" s="47"/>
    </row>
    <row r="2165">
      <c r="F2165" s="3"/>
      <c r="G2165" s="3"/>
      <c r="H2165" s="3"/>
      <c r="I2165" s="3"/>
      <c r="K2165" s="47"/>
      <c r="P2165" s="47"/>
    </row>
    <row r="2166">
      <c r="F2166" s="3"/>
      <c r="G2166" s="3"/>
      <c r="H2166" s="3"/>
      <c r="I2166" s="3"/>
      <c r="K2166" s="47"/>
      <c r="P2166" s="47"/>
    </row>
    <row r="2167">
      <c r="F2167" s="3"/>
      <c r="G2167" s="3"/>
      <c r="H2167" s="3"/>
      <c r="I2167" s="3"/>
      <c r="K2167" s="47"/>
      <c r="P2167" s="47"/>
    </row>
    <row r="2168">
      <c r="F2168" s="3"/>
      <c r="G2168" s="3"/>
      <c r="H2168" s="3"/>
      <c r="I2168" s="3"/>
      <c r="K2168" s="47"/>
      <c r="P2168" s="47"/>
    </row>
    <row r="2169">
      <c r="F2169" s="3"/>
      <c r="G2169" s="3"/>
      <c r="H2169" s="3"/>
      <c r="I2169" s="3"/>
      <c r="K2169" s="47"/>
      <c r="P2169" s="47"/>
    </row>
    <row r="2170">
      <c r="F2170" s="3"/>
      <c r="G2170" s="3"/>
      <c r="H2170" s="3"/>
      <c r="I2170" s="3"/>
      <c r="K2170" s="47"/>
      <c r="P2170" s="47"/>
    </row>
    <row r="2171">
      <c r="F2171" s="3"/>
      <c r="G2171" s="3"/>
      <c r="H2171" s="3"/>
      <c r="I2171" s="3"/>
      <c r="K2171" s="47"/>
      <c r="P2171" s="47"/>
    </row>
    <row r="2172">
      <c r="F2172" s="3"/>
      <c r="G2172" s="3"/>
      <c r="H2172" s="3"/>
      <c r="I2172" s="3"/>
      <c r="K2172" s="47"/>
      <c r="P2172" s="47"/>
    </row>
    <row r="2173">
      <c r="F2173" s="3"/>
      <c r="G2173" s="3"/>
      <c r="H2173" s="3"/>
      <c r="I2173" s="3"/>
      <c r="K2173" s="47"/>
      <c r="P2173" s="47"/>
    </row>
    <row r="2174">
      <c r="F2174" s="3"/>
      <c r="G2174" s="3"/>
      <c r="H2174" s="3"/>
      <c r="I2174" s="3"/>
      <c r="K2174" s="47"/>
      <c r="P2174" s="47"/>
    </row>
    <row r="2175">
      <c r="F2175" s="3"/>
      <c r="G2175" s="3"/>
      <c r="H2175" s="3"/>
      <c r="I2175" s="3"/>
      <c r="K2175" s="47"/>
      <c r="P2175" s="47"/>
    </row>
    <row r="2176">
      <c r="F2176" s="3"/>
      <c r="G2176" s="3"/>
      <c r="H2176" s="3"/>
      <c r="I2176" s="3"/>
      <c r="K2176" s="47"/>
      <c r="P2176" s="47"/>
    </row>
    <row r="2177">
      <c r="F2177" s="3"/>
      <c r="G2177" s="3"/>
      <c r="H2177" s="3"/>
      <c r="I2177" s="3"/>
      <c r="K2177" s="47"/>
      <c r="P2177" s="47"/>
    </row>
    <row r="2178">
      <c r="F2178" s="3"/>
      <c r="G2178" s="3"/>
      <c r="H2178" s="3"/>
      <c r="I2178" s="3"/>
      <c r="K2178" s="47"/>
      <c r="P2178" s="47"/>
    </row>
    <row r="2179">
      <c r="F2179" s="3"/>
      <c r="G2179" s="3"/>
      <c r="H2179" s="3"/>
      <c r="I2179" s="3"/>
      <c r="K2179" s="47"/>
      <c r="P2179" s="47"/>
    </row>
    <row r="2180">
      <c r="F2180" s="3"/>
      <c r="G2180" s="3"/>
      <c r="H2180" s="3"/>
      <c r="I2180" s="3"/>
      <c r="K2180" s="47"/>
      <c r="P2180" s="47"/>
    </row>
    <row r="2181">
      <c r="F2181" s="3"/>
      <c r="G2181" s="3"/>
      <c r="H2181" s="3"/>
      <c r="I2181" s="3"/>
      <c r="K2181" s="47"/>
      <c r="P2181" s="47"/>
    </row>
    <row r="2182">
      <c r="F2182" s="3"/>
      <c r="G2182" s="3"/>
      <c r="H2182" s="3"/>
      <c r="I2182" s="3"/>
      <c r="K2182" s="47"/>
      <c r="P2182" s="47"/>
    </row>
    <row r="2183">
      <c r="F2183" s="3"/>
      <c r="G2183" s="3"/>
      <c r="H2183" s="3"/>
      <c r="I2183" s="3"/>
      <c r="K2183" s="47"/>
      <c r="P2183" s="47"/>
    </row>
    <row r="2184">
      <c r="F2184" s="3"/>
      <c r="G2184" s="3"/>
      <c r="H2184" s="3"/>
      <c r="I2184" s="3"/>
      <c r="K2184" s="47"/>
      <c r="P2184" s="47"/>
    </row>
    <row r="2185">
      <c r="F2185" s="3"/>
      <c r="G2185" s="3"/>
      <c r="H2185" s="3"/>
      <c r="I2185" s="3"/>
      <c r="K2185" s="47"/>
      <c r="P2185" s="47"/>
    </row>
    <row r="2186">
      <c r="F2186" s="3"/>
      <c r="G2186" s="3"/>
      <c r="H2186" s="3"/>
      <c r="I2186" s="3"/>
      <c r="K2186" s="47"/>
      <c r="P2186" s="47"/>
    </row>
    <row r="2187">
      <c r="F2187" s="3"/>
      <c r="G2187" s="3"/>
      <c r="H2187" s="3"/>
      <c r="I2187" s="3"/>
      <c r="K2187" s="47"/>
      <c r="P2187" s="47"/>
    </row>
    <row r="2188">
      <c r="F2188" s="3"/>
      <c r="G2188" s="3"/>
      <c r="H2188" s="3"/>
      <c r="I2188" s="3"/>
      <c r="K2188" s="47"/>
      <c r="P2188" s="47"/>
    </row>
    <row r="2189">
      <c r="F2189" s="3"/>
      <c r="G2189" s="3"/>
      <c r="H2189" s="3"/>
      <c r="I2189" s="3"/>
      <c r="K2189" s="47"/>
      <c r="P2189" s="47"/>
    </row>
    <row r="2190">
      <c r="F2190" s="3"/>
      <c r="G2190" s="3"/>
      <c r="H2190" s="3"/>
      <c r="I2190" s="3"/>
      <c r="K2190" s="47"/>
      <c r="P2190" s="47"/>
    </row>
    <row r="2191">
      <c r="F2191" s="3"/>
      <c r="G2191" s="3"/>
      <c r="H2191" s="3"/>
      <c r="I2191" s="3"/>
      <c r="K2191" s="47"/>
      <c r="P2191" s="47"/>
    </row>
    <row r="2192">
      <c r="F2192" s="3"/>
      <c r="G2192" s="3"/>
      <c r="H2192" s="3"/>
      <c r="I2192" s="3"/>
      <c r="K2192" s="47"/>
      <c r="P2192" s="47"/>
    </row>
    <row r="2193">
      <c r="F2193" s="3"/>
      <c r="G2193" s="3"/>
      <c r="H2193" s="3"/>
      <c r="I2193" s="3"/>
      <c r="K2193" s="47"/>
      <c r="P2193" s="47"/>
    </row>
    <row r="2194">
      <c r="F2194" s="3"/>
      <c r="G2194" s="3"/>
      <c r="H2194" s="3"/>
      <c r="I2194" s="3"/>
      <c r="K2194" s="47"/>
      <c r="P2194" s="47"/>
    </row>
    <row r="2195">
      <c r="F2195" s="3"/>
      <c r="G2195" s="3"/>
      <c r="H2195" s="3"/>
      <c r="I2195" s="3"/>
      <c r="K2195" s="47"/>
      <c r="P2195" s="47"/>
    </row>
    <row r="2196">
      <c r="F2196" s="3"/>
      <c r="G2196" s="3"/>
      <c r="H2196" s="3"/>
      <c r="I2196" s="3"/>
      <c r="K2196" s="47"/>
      <c r="P2196" s="47"/>
    </row>
    <row r="2197">
      <c r="F2197" s="3"/>
      <c r="G2197" s="3"/>
      <c r="H2197" s="3"/>
      <c r="I2197" s="3"/>
      <c r="K2197" s="47"/>
      <c r="P2197" s="47"/>
    </row>
    <row r="2198">
      <c r="F2198" s="3"/>
      <c r="G2198" s="3"/>
      <c r="H2198" s="3"/>
      <c r="I2198" s="3"/>
      <c r="K2198" s="47"/>
      <c r="P2198" s="47"/>
    </row>
    <row r="2199">
      <c r="F2199" s="3"/>
      <c r="G2199" s="3"/>
      <c r="H2199" s="3"/>
      <c r="I2199" s="3"/>
      <c r="K2199" s="47"/>
      <c r="P2199" s="47"/>
    </row>
    <row r="2200">
      <c r="F2200" s="3"/>
      <c r="G2200" s="3"/>
      <c r="H2200" s="3"/>
      <c r="I2200" s="3"/>
      <c r="K2200" s="47"/>
      <c r="P2200" s="47"/>
    </row>
    <row r="2201">
      <c r="F2201" s="3"/>
      <c r="G2201" s="3"/>
      <c r="H2201" s="3"/>
      <c r="I2201" s="3"/>
      <c r="K2201" s="47"/>
      <c r="P2201" s="47"/>
    </row>
    <row r="2202">
      <c r="F2202" s="3"/>
      <c r="G2202" s="3"/>
      <c r="H2202" s="3"/>
      <c r="I2202" s="3"/>
      <c r="K2202" s="47"/>
      <c r="P2202" s="47"/>
    </row>
    <row r="2203">
      <c r="F2203" s="3"/>
      <c r="G2203" s="3"/>
      <c r="H2203" s="3"/>
      <c r="I2203" s="3"/>
      <c r="K2203" s="47"/>
      <c r="P2203" s="47"/>
    </row>
    <row r="2204">
      <c r="F2204" s="3"/>
      <c r="G2204" s="3"/>
      <c r="H2204" s="3"/>
      <c r="I2204" s="3"/>
      <c r="K2204" s="47"/>
      <c r="P2204" s="47"/>
    </row>
    <row r="2205">
      <c r="F2205" s="3"/>
      <c r="G2205" s="3"/>
      <c r="H2205" s="3"/>
      <c r="I2205" s="3"/>
      <c r="K2205" s="47"/>
      <c r="P2205" s="47"/>
    </row>
    <row r="2206">
      <c r="F2206" s="3"/>
      <c r="G2206" s="3"/>
      <c r="H2206" s="3"/>
      <c r="I2206" s="3"/>
      <c r="K2206" s="47"/>
      <c r="P2206" s="47"/>
    </row>
    <row r="2207">
      <c r="F2207" s="3"/>
      <c r="G2207" s="3"/>
      <c r="H2207" s="3"/>
      <c r="I2207" s="3"/>
      <c r="K2207" s="47"/>
      <c r="P2207" s="47"/>
    </row>
    <row r="2208">
      <c r="F2208" s="3"/>
      <c r="G2208" s="3"/>
      <c r="H2208" s="3"/>
      <c r="I2208" s="3"/>
      <c r="K2208" s="47"/>
      <c r="P2208" s="47"/>
    </row>
    <row r="2209">
      <c r="F2209" s="3"/>
      <c r="G2209" s="3"/>
      <c r="H2209" s="3"/>
      <c r="I2209" s="3"/>
      <c r="K2209" s="47"/>
      <c r="P2209" s="47"/>
    </row>
    <row r="2210">
      <c r="F2210" s="3"/>
      <c r="G2210" s="3"/>
      <c r="H2210" s="3"/>
      <c r="I2210" s="3"/>
      <c r="K2210" s="47"/>
      <c r="P2210" s="47"/>
    </row>
    <row r="2211">
      <c r="F2211" s="3"/>
      <c r="G2211" s="3"/>
      <c r="H2211" s="3"/>
      <c r="I2211" s="3"/>
      <c r="K2211" s="47"/>
      <c r="P2211" s="47"/>
    </row>
    <row r="2212">
      <c r="F2212" s="3"/>
      <c r="G2212" s="3"/>
      <c r="H2212" s="3"/>
      <c r="I2212" s="3"/>
      <c r="K2212" s="47"/>
      <c r="P2212" s="47"/>
    </row>
    <row r="2213">
      <c r="F2213" s="3"/>
      <c r="G2213" s="3"/>
      <c r="H2213" s="3"/>
      <c r="I2213" s="3"/>
      <c r="K2213" s="47"/>
      <c r="P2213" s="47"/>
    </row>
    <row r="2214">
      <c r="F2214" s="3"/>
      <c r="G2214" s="3"/>
      <c r="H2214" s="3"/>
      <c r="I2214" s="3"/>
      <c r="K2214" s="47"/>
      <c r="P2214" s="47"/>
    </row>
    <row r="2215">
      <c r="F2215" s="3"/>
      <c r="G2215" s="3"/>
      <c r="H2215" s="3"/>
      <c r="I2215" s="3"/>
      <c r="K2215" s="47"/>
      <c r="P2215" s="47"/>
    </row>
    <row r="2216">
      <c r="F2216" s="3"/>
      <c r="G2216" s="3"/>
      <c r="H2216" s="3"/>
      <c r="I2216" s="3"/>
      <c r="K2216" s="47"/>
      <c r="P2216" s="47"/>
    </row>
    <row r="2217">
      <c r="F2217" s="3"/>
      <c r="G2217" s="3"/>
      <c r="H2217" s="3"/>
      <c r="I2217" s="3"/>
      <c r="K2217" s="47"/>
      <c r="P2217" s="47"/>
    </row>
    <row r="2218">
      <c r="F2218" s="3"/>
      <c r="G2218" s="3"/>
      <c r="H2218" s="3"/>
      <c r="I2218" s="3"/>
      <c r="K2218" s="47"/>
      <c r="P2218" s="47"/>
    </row>
    <row r="2219">
      <c r="F2219" s="3"/>
      <c r="G2219" s="3"/>
      <c r="H2219" s="3"/>
      <c r="I2219" s="3"/>
      <c r="K2219" s="47"/>
      <c r="P2219" s="47"/>
    </row>
    <row r="2220">
      <c r="F2220" s="3"/>
      <c r="G2220" s="3"/>
      <c r="H2220" s="3"/>
      <c r="I2220" s="3"/>
      <c r="K2220" s="47"/>
      <c r="P2220" s="47"/>
    </row>
    <row r="2221">
      <c r="F2221" s="3"/>
      <c r="G2221" s="3"/>
      <c r="H2221" s="3"/>
      <c r="I2221" s="3"/>
      <c r="K2221" s="47"/>
      <c r="P2221" s="47"/>
    </row>
    <row r="2222">
      <c r="F2222" s="3"/>
      <c r="G2222" s="3"/>
      <c r="H2222" s="3"/>
      <c r="I2222" s="3"/>
      <c r="K2222" s="47"/>
      <c r="P2222" s="47"/>
    </row>
    <row r="2223">
      <c r="F2223" s="3"/>
      <c r="G2223" s="3"/>
      <c r="H2223" s="3"/>
      <c r="I2223" s="3"/>
      <c r="K2223" s="47"/>
      <c r="P2223" s="47"/>
    </row>
    <row r="2224">
      <c r="F2224" s="3"/>
      <c r="G2224" s="3"/>
      <c r="H2224" s="3"/>
      <c r="I2224" s="3"/>
      <c r="K2224" s="47"/>
      <c r="P2224" s="47"/>
    </row>
    <row r="2225">
      <c r="F2225" s="3"/>
      <c r="G2225" s="3"/>
      <c r="H2225" s="3"/>
      <c r="I2225" s="3"/>
      <c r="K2225" s="47"/>
      <c r="P2225" s="47"/>
    </row>
    <row r="2226">
      <c r="F2226" s="3"/>
      <c r="G2226" s="3"/>
      <c r="H2226" s="3"/>
      <c r="I2226" s="3"/>
      <c r="K2226" s="47"/>
      <c r="P2226" s="47"/>
    </row>
    <row r="2227">
      <c r="F2227" s="3"/>
      <c r="G2227" s="3"/>
      <c r="H2227" s="3"/>
      <c r="I2227" s="3"/>
      <c r="K2227" s="47"/>
      <c r="P2227" s="47"/>
    </row>
    <row r="2228">
      <c r="F2228" s="3"/>
      <c r="G2228" s="3"/>
      <c r="H2228" s="3"/>
      <c r="I2228" s="3"/>
      <c r="K2228" s="47"/>
      <c r="P2228" s="47"/>
    </row>
    <row r="2229">
      <c r="F2229" s="3"/>
      <c r="G2229" s="3"/>
      <c r="H2229" s="3"/>
      <c r="I2229" s="3"/>
      <c r="K2229" s="47"/>
      <c r="P2229" s="47"/>
    </row>
    <row r="2230">
      <c r="F2230" s="3"/>
      <c r="G2230" s="3"/>
      <c r="H2230" s="3"/>
      <c r="I2230" s="3"/>
      <c r="K2230" s="47"/>
      <c r="P2230" s="47"/>
    </row>
    <row r="2231">
      <c r="F2231" s="3"/>
      <c r="G2231" s="3"/>
      <c r="H2231" s="3"/>
      <c r="I2231" s="3"/>
      <c r="K2231" s="47"/>
      <c r="P2231" s="47"/>
    </row>
    <row r="2232">
      <c r="F2232" s="3"/>
      <c r="G2232" s="3"/>
      <c r="H2232" s="3"/>
      <c r="I2232" s="3"/>
      <c r="K2232" s="47"/>
      <c r="P2232" s="47"/>
    </row>
    <row r="2233">
      <c r="F2233" s="3"/>
      <c r="G2233" s="3"/>
      <c r="H2233" s="3"/>
      <c r="I2233" s="3"/>
      <c r="K2233" s="47"/>
      <c r="P2233" s="47"/>
    </row>
    <row r="2234">
      <c r="F2234" s="3"/>
      <c r="G2234" s="3"/>
      <c r="H2234" s="3"/>
      <c r="I2234" s="3"/>
      <c r="K2234" s="47"/>
      <c r="P2234" s="47"/>
    </row>
    <row r="2235">
      <c r="F2235" s="3"/>
      <c r="G2235" s="3"/>
      <c r="H2235" s="3"/>
      <c r="I2235" s="3"/>
      <c r="K2235" s="47"/>
      <c r="P2235" s="47"/>
    </row>
    <row r="2236">
      <c r="F2236" s="3"/>
      <c r="G2236" s="3"/>
      <c r="H2236" s="3"/>
      <c r="I2236" s="3"/>
      <c r="K2236" s="47"/>
      <c r="P2236" s="47"/>
    </row>
    <row r="2237">
      <c r="F2237" s="3"/>
      <c r="G2237" s="3"/>
      <c r="H2237" s="3"/>
      <c r="I2237" s="3"/>
      <c r="K2237" s="47"/>
      <c r="P2237" s="47"/>
    </row>
    <row r="2238">
      <c r="F2238" s="3"/>
      <c r="G2238" s="3"/>
      <c r="H2238" s="3"/>
      <c r="I2238" s="3"/>
      <c r="K2238" s="47"/>
      <c r="P2238" s="47"/>
    </row>
    <row r="2239">
      <c r="F2239" s="3"/>
      <c r="G2239" s="3"/>
      <c r="H2239" s="3"/>
      <c r="I2239" s="3"/>
      <c r="K2239" s="47"/>
      <c r="P2239" s="47"/>
    </row>
    <row r="2240">
      <c r="F2240" s="3"/>
      <c r="G2240" s="3"/>
      <c r="H2240" s="3"/>
      <c r="I2240" s="3"/>
      <c r="K2240" s="47"/>
      <c r="P2240" s="47"/>
    </row>
    <row r="2241">
      <c r="F2241" s="3"/>
      <c r="G2241" s="3"/>
      <c r="H2241" s="3"/>
      <c r="I2241" s="3"/>
      <c r="K2241" s="47"/>
      <c r="P2241" s="47"/>
    </row>
    <row r="2242">
      <c r="F2242" s="3"/>
      <c r="G2242" s="3"/>
      <c r="H2242" s="3"/>
      <c r="I2242" s="3"/>
      <c r="K2242" s="47"/>
      <c r="P2242" s="47"/>
    </row>
    <row r="2243">
      <c r="F2243" s="3"/>
      <c r="G2243" s="3"/>
      <c r="H2243" s="3"/>
      <c r="I2243" s="3"/>
      <c r="K2243" s="47"/>
      <c r="P2243" s="47"/>
    </row>
    <row r="2244">
      <c r="F2244" s="3"/>
      <c r="G2244" s="3"/>
      <c r="H2244" s="3"/>
      <c r="I2244" s="3"/>
      <c r="K2244" s="47"/>
      <c r="P2244" s="47"/>
    </row>
    <row r="2245">
      <c r="F2245" s="3"/>
      <c r="G2245" s="3"/>
      <c r="H2245" s="3"/>
      <c r="I2245" s="3"/>
      <c r="K2245" s="47"/>
      <c r="P2245" s="47"/>
    </row>
    <row r="2246">
      <c r="F2246" s="3"/>
      <c r="G2246" s="3"/>
      <c r="H2246" s="3"/>
      <c r="I2246" s="3"/>
      <c r="K2246" s="47"/>
      <c r="P2246" s="47"/>
    </row>
    <row r="2247">
      <c r="F2247" s="3"/>
      <c r="G2247" s="3"/>
      <c r="H2247" s="3"/>
      <c r="I2247" s="3"/>
      <c r="K2247" s="47"/>
      <c r="P2247" s="47"/>
    </row>
    <row r="2248">
      <c r="F2248" s="3"/>
      <c r="G2248" s="3"/>
      <c r="H2248" s="3"/>
      <c r="I2248" s="3"/>
      <c r="K2248" s="47"/>
      <c r="P2248" s="47"/>
    </row>
    <row r="2249">
      <c r="F2249" s="3"/>
      <c r="G2249" s="3"/>
      <c r="H2249" s="3"/>
      <c r="I2249" s="3"/>
      <c r="K2249" s="47"/>
      <c r="P2249" s="47"/>
    </row>
    <row r="2250">
      <c r="F2250" s="3"/>
      <c r="G2250" s="3"/>
      <c r="H2250" s="3"/>
      <c r="I2250" s="3"/>
      <c r="K2250" s="47"/>
      <c r="P2250" s="47"/>
    </row>
    <row r="2251">
      <c r="F2251" s="3"/>
      <c r="G2251" s="3"/>
      <c r="H2251" s="3"/>
      <c r="I2251" s="3"/>
      <c r="K2251" s="47"/>
      <c r="P2251" s="47"/>
    </row>
    <row r="2252">
      <c r="F2252" s="3"/>
      <c r="G2252" s="3"/>
      <c r="H2252" s="3"/>
      <c r="I2252" s="3"/>
      <c r="K2252" s="47"/>
      <c r="P2252" s="47"/>
    </row>
    <row r="2253">
      <c r="F2253" s="3"/>
      <c r="G2253" s="3"/>
      <c r="H2253" s="3"/>
      <c r="I2253" s="3"/>
      <c r="K2253" s="47"/>
      <c r="P2253" s="47"/>
    </row>
    <row r="2254">
      <c r="F2254" s="3"/>
      <c r="G2254" s="3"/>
      <c r="H2254" s="3"/>
      <c r="I2254" s="3"/>
      <c r="K2254" s="47"/>
      <c r="P2254" s="47"/>
    </row>
    <row r="2255">
      <c r="F2255" s="3"/>
      <c r="G2255" s="3"/>
      <c r="H2255" s="3"/>
      <c r="I2255" s="3"/>
      <c r="K2255" s="47"/>
      <c r="P2255" s="47"/>
    </row>
    <row r="2256">
      <c r="F2256" s="3"/>
      <c r="G2256" s="3"/>
      <c r="H2256" s="3"/>
      <c r="I2256" s="3"/>
      <c r="K2256" s="47"/>
      <c r="P2256" s="47"/>
    </row>
    <row r="2257">
      <c r="F2257" s="3"/>
      <c r="G2257" s="3"/>
      <c r="H2257" s="3"/>
      <c r="I2257" s="3"/>
      <c r="K2257" s="47"/>
      <c r="P2257" s="47"/>
    </row>
    <row r="2258">
      <c r="F2258" s="3"/>
      <c r="G2258" s="3"/>
      <c r="H2258" s="3"/>
      <c r="I2258" s="3"/>
      <c r="K2258" s="47"/>
      <c r="P2258" s="47"/>
    </row>
    <row r="2259">
      <c r="F2259" s="3"/>
      <c r="G2259" s="3"/>
      <c r="H2259" s="3"/>
      <c r="I2259" s="3"/>
      <c r="K2259" s="47"/>
      <c r="P2259" s="47"/>
    </row>
    <row r="2260">
      <c r="F2260" s="3"/>
      <c r="G2260" s="3"/>
      <c r="H2260" s="3"/>
      <c r="I2260" s="3"/>
      <c r="K2260" s="47"/>
      <c r="P2260" s="47"/>
    </row>
    <row r="2261">
      <c r="F2261" s="3"/>
      <c r="G2261" s="3"/>
      <c r="H2261" s="3"/>
      <c r="I2261" s="3"/>
      <c r="K2261" s="47"/>
      <c r="P2261" s="47"/>
    </row>
    <row r="2262">
      <c r="F2262" s="3"/>
      <c r="G2262" s="3"/>
      <c r="H2262" s="3"/>
      <c r="I2262" s="3"/>
      <c r="K2262" s="47"/>
      <c r="P2262" s="47"/>
    </row>
    <row r="2263">
      <c r="F2263" s="3"/>
      <c r="G2263" s="3"/>
      <c r="H2263" s="3"/>
      <c r="I2263" s="3"/>
      <c r="K2263" s="47"/>
      <c r="P2263" s="47"/>
    </row>
    <row r="2264">
      <c r="F2264" s="3"/>
      <c r="G2264" s="3"/>
      <c r="H2264" s="3"/>
      <c r="I2264" s="3"/>
      <c r="K2264" s="47"/>
      <c r="P2264" s="47"/>
    </row>
    <row r="2265">
      <c r="F2265" s="3"/>
      <c r="G2265" s="3"/>
      <c r="H2265" s="3"/>
      <c r="I2265" s="3"/>
      <c r="K2265" s="47"/>
      <c r="P2265" s="47"/>
    </row>
    <row r="2266">
      <c r="F2266" s="3"/>
      <c r="G2266" s="3"/>
      <c r="H2266" s="3"/>
      <c r="I2266" s="3"/>
      <c r="K2266" s="47"/>
      <c r="P2266" s="47"/>
    </row>
    <row r="2267">
      <c r="F2267" s="3"/>
      <c r="G2267" s="3"/>
      <c r="H2267" s="3"/>
      <c r="I2267" s="3"/>
      <c r="K2267" s="47"/>
      <c r="P2267" s="47"/>
    </row>
    <row r="2268">
      <c r="F2268" s="3"/>
      <c r="G2268" s="3"/>
      <c r="H2268" s="3"/>
      <c r="I2268" s="3"/>
      <c r="K2268" s="47"/>
      <c r="P2268" s="47"/>
    </row>
    <row r="2269">
      <c r="F2269" s="3"/>
      <c r="G2269" s="3"/>
      <c r="H2269" s="3"/>
      <c r="I2269" s="3"/>
      <c r="K2269" s="47"/>
      <c r="P2269" s="47"/>
    </row>
    <row r="2270">
      <c r="F2270" s="3"/>
      <c r="G2270" s="3"/>
      <c r="H2270" s="3"/>
      <c r="I2270" s="3"/>
      <c r="K2270" s="47"/>
      <c r="P2270" s="47"/>
    </row>
    <row r="2271">
      <c r="F2271" s="3"/>
      <c r="G2271" s="3"/>
      <c r="H2271" s="3"/>
      <c r="I2271" s="3"/>
      <c r="K2271" s="47"/>
      <c r="P2271" s="47"/>
    </row>
    <row r="2272">
      <c r="F2272" s="3"/>
      <c r="G2272" s="3"/>
      <c r="H2272" s="3"/>
      <c r="I2272" s="3"/>
      <c r="K2272" s="47"/>
      <c r="P2272" s="47"/>
    </row>
    <row r="2273">
      <c r="F2273" s="3"/>
      <c r="G2273" s="3"/>
      <c r="H2273" s="3"/>
      <c r="I2273" s="3"/>
      <c r="K2273" s="47"/>
      <c r="P2273" s="47"/>
    </row>
    <row r="2274">
      <c r="F2274" s="3"/>
      <c r="G2274" s="3"/>
      <c r="H2274" s="3"/>
      <c r="I2274" s="3"/>
      <c r="K2274" s="47"/>
      <c r="P2274" s="47"/>
    </row>
    <row r="2275">
      <c r="F2275" s="3"/>
      <c r="G2275" s="3"/>
      <c r="H2275" s="3"/>
      <c r="I2275" s="3"/>
      <c r="K2275" s="47"/>
      <c r="P2275" s="47"/>
    </row>
    <row r="2276">
      <c r="F2276" s="3"/>
      <c r="G2276" s="3"/>
      <c r="H2276" s="3"/>
      <c r="I2276" s="3"/>
      <c r="K2276" s="47"/>
      <c r="P2276" s="47"/>
    </row>
    <row r="2277">
      <c r="F2277" s="3"/>
      <c r="G2277" s="3"/>
      <c r="H2277" s="3"/>
      <c r="I2277" s="3"/>
      <c r="K2277" s="47"/>
      <c r="P2277" s="47"/>
    </row>
    <row r="2278">
      <c r="F2278" s="3"/>
      <c r="G2278" s="3"/>
      <c r="H2278" s="3"/>
      <c r="I2278" s="3"/>
      <c r="K2278" s="47"/>
      <c r="P2278" s="47"/>
    </row>
    <row r="2279">
      <c r="F2279" s="3"/>
      <c r="G2279" s="3"/>
      <c r="H2279" s="3"/>
      <c r="I2279" s="3"/>
      <c r="K2279" s="47"/>
      <c r="P2279" s="47"/>
    </row>
    <row r="2280">
      <c r="F2280" s="3"/>
      <c r="G2280" s="3"/>
      <c r="H2280" s="3"/>
      <c r="I2280" s="3"/>
      <c r="K2280" s="47"/>
      <c r="P2280" s="47"/>
    </row>
    <row r="2281">
      <c r="F2281" s="3"/>
      <c r="G2281" s="3"/>
      <c r="H2281" s="3"/>
      <c r="I2281" s="3"/>
      <c r="K2281" s="47"/>
      <c r="P2281" s="47"/>
    </row>
    <row r="2282">
      <c r="F2282" s="3"/>
      <c r="G2282" s="3"/>
      <c r="H2282" s="3"/>
      <c r="I2282" s="3"/>
      <c r="K2282" s="47"/>
      <c r="P2282" s="47"/>
    </row>
    <row r="2283">
      <c r="F2283" s="3"/>
      <c r="G2283" s="3"/>
      <c r="H2283" s="3"/>
      <c r="I2283" s="3"/>
      <c r="K2283" s="47"/>
      <c r="P2283" s="47"/>
    </row>
    <row r="2284">
      <c r="F2284" s="3"/>
      <c r="G2284" s="3"/>
      <c r="H2284" s="3"/>
      <c r="I2284" s="3"/>
      <c r="K2284" s="47"/>
      <c r="P2284" s="47"/>
    </row>
    <row r="2285">
      <c r="F2285" s="3"/>
      <c r="G2285" s="3"/>
      <c r="H2285" s="3"/>
      <c r="I2285" s="3"/>
      <c r="K2285" s="47"/>
      <c r="P2285" s="47"/>
    </row>
    <row r="2286">
      <c r="F2286" s="3"/>
      <c r="G2286" s="3"/>
      <c r="H2286" s="3"/>
      <c r="I2286" s="3"/>
      <c r="K2286" s="47"/>
      <c r="P2286" s="47"/>
    </row>
    <row r="2287">
      <c r="F2287" s="3"/>
      <c r="G2287" s="3"/>
      <c r="H2287" s="3"/>
      <c r="I2287" s="3"/>
      <c r="K2287" s="47"/>
      <c r="P2287" s="47"/>
    </row>
    <row r="2288">
      <c r="F2288" s="3"/>
      <c r="G2288" s="3"/>
      <c r="H2288" s="3"/>
      <c r="I2288" s="3"/>
      <c r="K2288" s="47"/>
      <c r="P2288" s="47"/>
    </row>
    <row r="2289">
      <c r="F2289" s="3"/>
      <c r="G2289" s="3"/>
      <c r="H2289" s="3"/>
      <c r="I2289" s="3"/>
      <c r="K2289" s="47"/>
      <c r="P2289" s="47"/>
    </row>
    <row r="2290">
      <c r="F2290" s="3"/>
      <c r="G2290" s="3"/>
      <c r="H2290" s="3"/>
      <c r="I2290" s="3"/>
      <c r="K2290" s="47"/>
      <c r="P2290" s="47"/>
    </row>
    <row r="2291">
      <c r="F2291" s="3"/>
      <c r="G2291" s="3"/>
      <c r="H2291" s="3"/>
      <c r="I2291" s="3"/>
      <c r="K2291" s="47"/>
      <c r="P2291" s="47"/>
    </row>
    <row r="2292">
      <c r="F2292" s="3"/>
      <c r="G2292" s="3"/>
      <c r="H2292" s="3"/>
      <c r="I2292" s="3"/>
      <c r="K2292" s="47"/>
      <c r="P2292" s="47"/>
    </row>
    <row r="2293">
      <c r="F2293" s="3"/>
      <c r="G2293" s="3"/>
      <c r="H2293" s="3"/>
      <c r="I2293" s="3"/>
      <c r="K2293" s="47"/>
      <c r="P2293" s="47"/>
    </row>
    <row r="2294">
      <c r="F2294" s="3"/>
      <c r="G2294" s="3"/>
      <c r="H2294" s="3"/>
      <c r="I2294" s="3"/>
      <c r="K2294" s="47"/>
      <c r="P2294" s="47"/>
    </row>
    <row r="2295">
      <c r="F2295" s="3"/>
      <c r="G2295" s="3"/>
      <c r="H2295" s="3"/>
      <c r="I2295" s="3"/>
      <c r="K2295" s="47"/>
      <c r="P2295" s="47"/>
    </row>
    <row r="2296">
      <c r="F2296" s="3"/>
      <c r="G2296" s="3"/>
      <c r="H2296" s="3"/>
      <c r="I2296" s="3"/>
      <c r="K2296" s="47"/>
      <c r="P2296" s="47"/>
    </row>
    <row r="2297">
      <c r="F2297" s="3"/>
      <c r="G2297" s="3"/>
      <c r="H2297" s="3"/>
      <c r="I2297" s="3"/>
      <c r="K2297" s="47"/>
      <c r="P2297" s="47"/>
    </row>
    <row r="2298">
      <c r="F2298" s="3"/>
      <c r="G2298" s="3"/>
      <c r="H2298" s="3"/>
      <c r="I2298" s="3"/>
      <c r="K2298" s="47"/>
      <c r="P2298" s="47"/>
    </row>
    <row r="2299">
      <c r="F2299" s="3"/>
      <c r="G2299" s="3"/>
      <c r="H2299" s="3"/>
      <c r="I2299" s="3"/>
      <c r="K2299" s="47"/>
      <c r="P2299" s="47"/>
    </row>
    <row r="2300">
      <c r="F2300" s="3"/>
      <c r="G2300" s="3"/>
      <c r="H2300" s="3"/>
      <c r="I2300" s="3"/>
      <c r="K2300" s="47"/>
      <c r="P2300" s="47"/>
    </row>
    <row r="2301">
      <c r="F2301" s="3"/>
      <c r="G2301" s="3"/>
      <c r="H2301" s="3"/>
      <c r="I2301" s="3"/>
      <c r="K2301" s="47"/>
      <c r="P2301" s="47"/>
    </row>
    <row r="2302">
      <c r="F2302" s="3"/>
      <c r="G2302" s="3"/>
      <c r="H2302" s="3"/>
      <c r="I2302" s="3"/>
      <c r="K2302" s="47"/>
      <c r="P2302" s="47"/>
    </row>
    <row r="2303">
      <c r="F2303" s="3"/>
      <c r="G2303" s="3"/>
      <c r="H2303" s="3"/>
      <c r="I2303" s="3"/>
      <c r="K2303" s="47"/>
      <c r="P2303" s="47"/>
    </row>
    <row r="2304">
      <c r="F2304" s="3"/>
      <c r="G2304" s="3"/>
      <c r="H2304" s="3"/>
      <c r="I2304" s="3"/>
      <c r="K2304" s="47"/>
      <c r="P2304" s="47"/>
    </row>
    <row r="2305">
      <c r="F2305" s="3"/>
      <c r="G2305" s="3"/>
      <c r="H2305" s="3"/>
      <c r="I2305" s="3"/>
      <c r="K2305" s="47"/>
      <c r="P2305" s="47"/>
    </row>
    <row r="2306">
      <c r="F2306" s="3"/>
      <c r="G2306" s="3"/>
      <c r="H2306" s="3"/>
      <c r="I2306" s="3"/>
      <c r="K2306" s="47"/>
      <c r="P2306" s="47"/>
    </row>
    <row r="2307">
      <c r="F2307" s="3"/>
      <c r="G2307" s="3"/>
      <c r="H2307" s="3"/>
      <c r="I2307" s="3"/>
      <c r="K2307" s="47"/>
      <c r="P2307" s="47"/>
    </row>
    <row r="2308">
      <c r="F2308" s="3"/>
      <c r="G2308" s="3"/>
      <c r="H2308" s="3"/>
      <c r="I2308" s="3"/>
      <c r="K2308" s="47"/>
      <c r="P2308" s="47"/>
    </row>
    <row r="2309">
      <c r="F2309" s="3"/>
      <c r="G2309" s="3"/>
      <c r="H2309" s="3"/>
      <c r="I2309" s="3"/>
      <c r="K2309" s="47"/>
      <c r="P2309" s="47"/>
    </row>
    <row r="2310">
      <c r="F2310" s="3"/>
      <c r="G2310" s="3"/>
      <c r="H2310" s="3"/>
      <c r="I2310" s="3"/>
      <c r="K2310" s="47"/>
      <c r="P2310" s="47"/>
    </row>
    <row r="2311">
      <c r="F2311" s="3"/>
      <c r="G2311" s="3"/>
      <c r="H2311" s="3"/>
      <c r="I2311" s="3"/>
      <c r="K2311" s="47"/>
      <c r="P2311" s="47"/>
    </row>
    <row r="2312">
      <c r="F2312" s="3"/>
      <c r="G2312" s="3"/>
      <c r="H2312" s="3"/>
      <c r="I2312" s="3"/>
      <c r="K2312" s="47"/>
      <c r="P2312" s="47"/>
    </row>
    <row r="2313">
      <c r="F2313" s="3"/>
      <c r="G2313" s="3"/>
      <c r="H2313" s="3"/>
      <c r="I2313" s="3"/>
      <c r="K2313" s="47"/>
      <c r="P2313" s="47"/>
    </row>
    <row r="2314">
      <c r="F2314" s="3"/>
      <c r="G2314" s="3"/>
      <c r="H2314" s="3"/>
      <c r="I2314" s="3"/>
      <c r="K2314" s="47"/>
      <c r="P2314" s="47"/>
    </row>
    <row r="2315">
      <c r="F2315" s="3"/>
      <c r="G2315" s="3"/>
      <c r="H2315" s="3"/>
      <c r="I2315" s="3"/>
      <c r="K2315" s="47"/>
      <c r="P2315" s="47"/>
    </row>
    <row r="2316">
      <c r="F2316" s="3"/>
      <c r="G2316" s="3"/>
      <c r="H2316" s="3"/>
      <c r="I2316" s="3"/>
      <c r="K2316" s="47"/>
      <c r="P2316" s="47"/>
    </row>
    <row r="2317">
      <c r="F2317" s="3"/>
      <c r="G2317" s="3"/>
      <c r="H2317" s="3"/>
      <c r="I2317" s="3"/>
      <c r="K2317" s="47"/>
      <c r="P2317" s="47"/>
    </row>
    <row r="2318">
      <c r="F2318" s="3"/>
      <c r="G2318" s="3"/>
      <c r="H2318" s="3"/>
      <c r="I2318" s="3"/>
      <c r="K2318" s="47"/>
      <c r="P2318" s="47"/>
    </row>
    <row r="2319">
      <c r="F2319" s="3"/>
      <c r="G2319" s="3"/>
      <c r="H2319" s="3"/>
      <c r="I2319" s="3"/>
      <c r="K2319" s="47"/>
      <c r="P2319" s="47"/>
    </row>
    <row r="2320">
      <c r="F2320" s="3"/>
      <c r="G2320" s="3"/>
      <c r="H2320" s="3"/>
      <c r="I2320" s="3"/>
      <c r="K2320" s="47"/>
      <c r="P2320" s="47"/>
    </row>
    <row r="2321">
      <c r="F2321" s="3"/>
      <c r="G2321" s="3"/>
      <c r="H2321" s="3"/>
      <c r="I2321" s="3"/>
      <c r="K2321" s="47"/>
      <c r="P2321" s="47"/>
    </row>
    <row r="2322">
      <c r="F2322" s="3"/>
      <c r="G2322" s="3"/>
      <c r="H2322" s="3"/>
      <c r="I2322" s="3"/>
      <c r="K2322" s="47"/>
      <c r="P2322" s="47"/>
    </row>
    <row r="2323">
      <c r="F2323" s="3"/>
      <c r="G2323" s="3"/>
      <c r="H2323" s="3"/>
      <c r="I2323" s="3"/>
      <c r="K2323" s="47"/>
      <c r="P2323" s="47"/>
    </row>
    <row r="2324">
      <c r="F2324" s="3"/>
      <c r="G2324" s="3"/>
      <c r="H2324" s="3"/>
      <c r="I2324" s="3"/>
      <c r="K2324" s="47"/>
      <c r="P2324" s="47"/>
    </row>
    <row r="2325">
      <c r="F2325" s="3"/>
      <c r="G2325" s="3"/>
      <c r="H2325" s="3"/>
      <c r="I2325" s="3"/>
      <c r="K2325" s="47"/>
      <c r="P2325" s="47"/>
    </row>
    <row r="2326">
      <c r="F2326" s="3"/>
      <c r="G2326" s="3"/>
      <c r="H2326" s="3"/>
      <c r="I2326" s="3"/>
      <c r="K2326" s="47"/>
      <c r="P2326" s="47"/>
    </row>
    <row r="2327">
      <c r="F2327" s="3"/>
      <c r="G2327" s="3"/>
      <c r="H2327" s="3"/>
      <c r="I2327" s="3"/>
      <c r="K2327" s="47"/>
      <c r="P2327" s="47"/>
    </row>
    <row r="2328">
      <c r="F2328" s="3"/>
      <c r="G2328" s="3"/>
      <c r="H2328" s="3"/>
      <c r="I2328" s="3"/>
      <c r="K2328" s="47"/>
      <c r="P2328" s="47"/>
    </row>
    <row r="2329">
      <c r="F2329" s="3"/>
      <c r="G2329" s="3"/>
      <c r="H2329" s="3"/>
      <c r="I2329" s="3"/>
      <c r="K2329" s="47"/>
      <c r="P2329" s="47"/>
    </row>
    <row r="2330">
      <c r="F2330" s="3"/>
      <c r="G2330" s="3"/>
      <c r="H2330" s="3"/>
      <c r="I2330" s="3"/>
      <c r="K2330" s="47"/>
      <c r="P2330" s="47"/>
    </row>
    <row r="2331">
      <c r="F2331" s="3"/>
      <c r="G2331" s="3"/>
      <c r="H2331" s="3"/>
      <c r="I2331" s="3"/>
      <c r="K2331" s="47"/>
      <c r="P2331" s="47"/>
    </row>
    <row r="2332">
      <c r="F2332" s="3"/>
      <c r="G2332" s="3"/>
      <c r="H2332" s="3"/>
      <c r="I2332" s="3"/>
      <c r="K2332" s="47"/>
      <c r="P2332" s="47"/>
    </row>
    <row r="2333">
      <c r="F2333" s="3"/>
      <c r="G2333" s="3"/>
      <c r="H2333" s="3"/>
      <c r="I2333" s="3"/>
      <c r="K2333" s="47"/>
      <c r="P2333" s="47"/>
    </row>
    <row r="2334">
      <c r="F2334" s="3"/>
      <c r="G2334" s="3"/>
      <c r="H2334" s="3"/>
      <c r="I2334" s="3"/>
      <c r="K2334" s="47"/>
      <c r="P2334" s="47"/>
    </row>
    <row r="2335">
      <c r="F2335" s="3"/>
      <c r="G2335" s="3"/>
      <c r="H2335" s="3"/>
      <c r="I2335" s="3"/>
      <c r="K2335" s="47"/>
      <c r="P2335" s="47"/>
    </row>
    <row r="2336">
      <c r="F2336" s="3"/>
      <c r="G2336" s="3"/>
      <c r="H2336" s="3"/>
      <c r="I2336" s="3"/>
      <c r="K2336" s="47"/>
      <c r="P2336" s="47"/>
    </row>
    <row r="2337">
      <c r="F2337" s="3"/>
      <c r="G2337" s="3"/>
      <c r="H2337" s="3"/>
      <c r="I2337" s="3"/>
      <c r="K2337" s="47"/>
      <c r="P2337" s="47"/>
    </row>
    <row r="2338">
      <c r="F2338" s="3"/>
      <c r="G2338" s="3"/>
      <c r="H2338" s="3"/>
      <c r="I2338" s="3"/>
      <c r="K2338" s="47"/>
      <c r="P2338" s="47"/>
    </row>
    <row r="2339">
      <c r="F2339" s="3"/>
      <c r="G2339" s="3"/>
      <c r="H2339" s="3"/>
      <c r="I2339" s="3"/>
      <c r="K2339" s="47"/>
      <c r="P2339" s="47"/>
    </row>
    <row r="2340">
      <c r="F2340" s="3"/>
      <c r="G2340" s="3"/>
      <c r="H2340" s="3"/>
      <c r="I2340" s="3"/>
      <c r="K2340" s="47"/>
      <c r="P2340" s="47"/>
    </row>
    <row r="2341">
      <c r="F2341" s="3"/>
      <c r="G2341" s="3"/>
      <c r="H2341" s="3"/>
      <c r="I2341" s="3"/>
      <c r="K2341" s="47"/>
      <c r="P2341" s="47"/>
    </row>
    <row r="2342">
      <c r="F2342" s="3"/>
      <c r="G2342" s="3"/>
      <c r="H2342" s="3"/>
      <c r="I2342" s="3"/>
      <c r="K2342" s="47"/>
      <c r="P2342" s="47"/>
    </row>
    <row r="2343">
      <c r="F2343" s="3"/>
      <c r="G2343" s="3"/>
      <c r="H2343" s="3"/>
      <c r="I2343" s="3"/>
      <c r="K2343" s="47"/>
      <c r="P2343" s="47"/>
    </row>
    <row r="2344">
      <c r="F2344" s="3"/>
      <c r="G2344" s="3"/>
      <c r="H2344" s="3"/>
      <c r="I2344" s="3"/>
      <c r="K2344" s="47"/>
      <c r="P2344" s="47"/>
    </row>
    <row r="2345">
      <c r="F2345" s="3"/>
      <c r="G2345" s="3"/>
      <c r="H2345" s="3"/>
      <c r="I2345" s="3"/>
      <c r="K2345" s="47"/>
      <c r="P2345" s="47"/>
    </row>
    <row r="2346">
      <c r="F2346" s="3"/>
      <c r="G2346" s="3"/>
      <c r="H2346" s="3"/>
      <c r="I2346" s="3"/>
      <c r="K2346" s="47"/>
      <c r="P2346" s="47"/>
    </row>
    <row r="2347">
      <c r="F2347" s="3"/>
      <c r="G2347" s="3"/>
      <c r="H2347" s="3"/>
      <c r="I2347" s="3"/>
      <c r="K2347" s="47"/>
      <c r="P2347" s="47"/>
    </row>
    <row r="2348">
      <c r="F2348" s="3"/>
      <c r="G2348" s="3"/>
      <c r="H2348" s="3"/>
      <c r="I2348" s="3"/>
      <c r="K2348" s="47"/>
      <c r="P2348" s="47"/>
    </row>
    <row r="2349">
      <c r="F2349" s="3"/>
      <c r="G2349" s="3"/>
      <c r="H2349" s="3"/>
      <c r="I2349" s="3"/>
      <c r="K2349" s="47"/>
      <c r="P2349" s="47"/>
    </row>
    <row r="2350">
      <c r="F2350" s="3"/>
      <c r="G2350" s="3"/>
      <c r="H2350" s="3"/>
      <c r="I2350" s="3"/>
      <c r="K2350" s="47"/>
      <c r="P2350" s="47"/>
    </row>
    <row r="2351">
      <c r="F2351" s="3"/>
      <c r="G2351" s="3"/>
      <c r="H2351" s="3"/>
      <c r="I2351" s="3"/>
      <c r="K2351" s="47"/>
      <c r="P2351" s="47"/>
    </row>
    <row r="2352">
      <c r="F2352" s="3"/>
      <c r="G2352" s="3"/>
      <c r="H2352" s="3"/>
      <c r="I2352" s="3"/>
      <c r="K2352" s="47"/>
      <c r="P2352" s="47"/>
    </row>
    <row r="2353">
      <c r="F2353" s="3"/>
      <c r="G2353" s="3"/>
      <c r="H2353" s="3"/>
      <c r="I2353" s="3"/>
      <c r="K2353" s="47"/>
      <c r="P2353" s="47"/>
    </row>
    <row r="2354">
      <c r="F2354" s="3"/>
      <c r="G2354" s="3"/>
      <c r="H2354" s="3"/>
      <c r="I2354" s="3"/>
      <c r="K2354" s="47"/>
      <c r="P2354" s="47"/>
    </row>
    <row r="2355">
      <c r="F2355" s="3"/>
      <c r="G2355" s="3"/>
      <c r="H2355" s="3"/>
      <c r="I2355" s="3"/>
      <c r="K2355" s="47"/>
      <c r="P2355" s="47"/>
    </row>
    <row r="2356">
      <c r="F2356" s="3"/>
      <c r="G2356" s="3"/>
      <c r="H2356" s="3"/>
      <c r="I2356" s="3"/>
      <c r="K2356" s="47"/>
      <c r="P2356" s="47"/>
    </row>
    <row r="2357">
      <c r="F2357" s="3"/>
      <c r="G2357" s="3"/>
      <c r="H2357" s="3"/>
      <c r="I2357" s="3"/>
      <c r="K2357" s="47"/>
      <c r="P2357" s="47"/>
    </row>
    <row r="2358">
      <c r="F2358" s="3"/>
      <c r="G2358" s="3"/>
      <c r="H2358" s="3"/>
      <c r="I2358" s="3"/>
      <c r="K2358" s="47"/>
      <c r="P2358" s="47"/>
    </row>
    <row r="2359">
      <c r="F2359" s="3"/>
      <c r="G2359" s="3"/>
      <c r="H2359" s="3"/>
      <c r="I2359" s="3"/>
      <c r="K2359" s="47"/>
      <c r="P2359" s="47"/>
    </row>
    <row r="2360">
      <c r="F2360" s="3"/>
      <c r="G2360" s="3"/>
      <c r="H2360" s="3"/>
      <c r="I2360" s="3"/>
      <c r="K2360" s="47"/>
      <c r="P2360" s="47"/>
    </row>
    <row r="2361">
      <c r="F2361" s="3"/>
      <c r="G2361" s="3"/>
      <c r="H2361" s="3"/>
      <c r="I2361" s="3"/>
      <c r="K2361" s="47"/>
      <c r="P2361" s="47"/>
    </row>
    <row r="2362">
      <c r="F2362" s="3"/>
      <c r="G2362" s="3"/>
      <c r="H2362" s="3"/>
      <c r="I2362" s="3"/>
      <c r="K2362" s="47"/>
      <c r="P2362" s="47"/>
    </row>
    <row r="2363">
      <c r="F2363" s="3"/>
      <c r="G2363" s="3"/>
      <c r="H2363" s="3"/>
      <c r="I2363" s="3"/>
      <c r="K2363" s="47"/>
      <c r="P2363" s="47"/>
    </row>
    <row r="2364">
      <c r="F2364" s="3"/>
      <c r="G2364" s="3"/>
      <c r="H2364" s="3"/>
      <c r="I2364" s="3"/>
      <c r="K2364" s="47"/>
      <c r="P2364" s="47"/>
    </row>
    <row r="2365">
      <c r="F2365" s="3"/>
      <c r="G2365" s="3"/>
      <c r="H2365" s="3"/>
      <c r="I2365" s="3"/>
      <c r="K2365" s="47"/>
      <c r="P2365" s="47"/>
    </row>
    <row r="2366">
      <c r="F2366" s="3"/>
      <c r="G2366" s="3"/>
      <c r="H2366" s="3"/>
      <c r="I2366" s="3"/>
      <c r="K2366" s="47"/>
      <c r="P2366" s="47"/>
    </row>
    <row r="2367">
      <c r="F2367" s="3"/>
      <c r="G2367" s="3"/>
      <c r="H2367" s="3"/>
      <c r="I2367" s="3"/>
      <c r="K2367" s="47"/>
      <c r="P2367" s="47"/>
    </row>
    <row r="2368">
      <c r="F2368" s="3"/>
      <c r="G2368" s="3"/>
      <c r="H2368" s="3"/>
      <c r="I2368" s="3"/>
      <c r="K2368" s="47"/>
      <c r="P2368" s="47"/>
    </row>
    <row r="2369">
      <c r="F2369" s="3"/>
      <c r="G2369" s="3"/>
      <c r="H2369" s="3"/>
      <c r="I2369" s="3"/>
      <c r="K2369" s="47"/>
      <c r="P2369" s="47"/>
    </row>
    <row r="2370">
      <c r="F2370" s="3"/>
      <c r="G2370" s="3"/>
      <c r="H2370" s="3"/>
      <c r="I2370" s="3"/>
      <c r="K2370" s="47"/>
      <c r="P2370" s="47"/>
    </row>
    <row r="2371">
      <c r="F2371" s="3"/>
      <c r="G2371" s="3"/>
      <c r="H2371" s="3"/>
      <c r="I2371" s="3"/>
      <c r="K2371" s="47"/>
      <c r="P2371" s="47"/>
    </row>
    <row r="2372">
      <c r="F2372" s="3"/>
      <c r="G2372" s="3"/>
      <c r="H2372" s="3"/>
      <c r="I2372" s="3"/>
      <c r="K2372" s="47"/>
      <c r="P2372" s="47"/>
    </row>
    <row r="2373">
      <c r="F2373" s="3"/>
      <c r="G2373" s="3"/>
      <c r="H2373" s="3"/>
      <c r="I2373" s="3"/>
      <c r="K2373" s="47"/>
      <c r="P2373" s="47"/>
    </row>
    <row r="2374">
      <c r="F2374" s="3"/>
      <c r="G2374" s="3"/>
      <c r="H2374" s="3"/>
      <c r="I2374" s="3"/>
      <c r="K2374" s="47"/>
      <c r="P2374" s="47"/>
    </row>
    <row r="2375">
      <c r="F2375" s="3"/>
      <c r="G2375" s="3"/>
      <c r="H2375" s="3"/>
      <c r="I2375" s="3"/>
      <c r="K2375" s="47"/>
      <c r="P2375" s="47"/>
    </row>
    <row r="2376">
      <c r="F2376" s="3"/>
      <c r="G2376" s="3"/>
      <c r="H2376" s="3"/>
      <c r="I2376" s="3"/>
      <c r="K2376" s="47"/>
      <c r="P2376" s="47"/>
    </row>
    <row r="2377">
      <c r="F2377" s="3"/>
      <c r="G2377" s="3"/>
      <c r="H2377" s="3"/>
      <c r="I2377" s="3"/>
      <c r="K2377" s="47"/>
      <c r="P2377" s="47"/>
    </row>
    <row r="2378">
      <c r="F2378" s="3"/>
      <c r="G2378" s="3"/>
      <c r="H2378" s="3"/>
      <c r="I2378" s="3"/>
      <c r="K2378" s="47"/>
      <c r="P2378" s="47"/>
    </row>
    <row r="2379">
      <c r="F2379" s="3"/>
      <c r="G2379" s="3"/>
      <c r="H2379" s="3"/>
      <c r="I2379" s="3"/>
      <c r="K2379" s="47"/>
      <c r="P2379" s="47"/>
    </row>
    <row r="2380">
      <c r="F2380" s="3"/>
      <c r="G2380" s="3"/>
      <c r="H2380" s="3"/>
      <c r="I2380" s="3"/>
      <c r="K2380" s="47"/>
      <c r="P2380" s="47"/>
    </row>
    <row r="2381">
      <c r="F2381" s="3"/>
      <c r="G2381" s="3"/>
      <c r="H2381" s="3"/>
      <c r="I2381" s="3"/>
      <c r="K2381" s="47"/>
      <c r="P2381" s="47"/>
    </row>
    <row r="2382">
      <c r="F2382" s="3"/>
      <c r="G2382" s="3"/>
      <c r="H2382" s="3"/>
      <c r="I2382" s="3"/>
      <c r="K2382" s="47"/>
      <c r="P2382" s="47"/>
    </row>
    <row r="2383">
      <c r="F2383" s="3"/>
      <c r="G2383" s="3"/>
      <c r="H2383" s="3"/>
      <c r="I2383" s="3"/>
      <c r="K2383" s="47"/>
      <c r="P2383" s="47"/>
    </row>
    <row r="2384">
      <c r="F2384" s="3"/>
      <c r="G2384" s="3"/>
      <c r="H2384" s="3"/>
      <c r="I2384" s="3"/>
      <c r="K2384" s="47"/>
      <c r="P2384" s="47"/>
    </row>
    <row r="2385">
      <c r="F2385" s="3"/>
      <c r="G2385" s="3"/>
      <c r="H2385" s="3"/>
      <c r="I2385" s="3"/>
      <c r="K2385" s="47"/>
      <c r="P2385" s="47"/>
    </row>
    <row r="2386">
      <c r="F2386" s="3"/>
      <c r="G2386" s="3"/>
      <c r="H2386" s="3"/>
      <c r="I2386" s="3"/>
      <c r="K2386" s="47"/>
      <c r="P2386" s="47"/>
    </row>
    <row r="2387">
      <c r="F2387" s="3"/>
      <c r="G2387" s="3"/>
      <c r="H2387" s="3"/>
      <c r="I2387" s="3"/>
      <c r="K2387" s="47"/>
      <c r="P2387" s="47"/>
    </row>
    <row r="2388">
      <c r="F2388" s="3"/>
      <c r="G2388" s="3"/>
      <c r="H2388" s="3"/>
      <c r="I2388" s="3"/>
      <c r="K2388" s="47"/>
      <c r="P2388" s="47"/>
    </row>
    <row r="2389">
      <c r="F2389" s="3"/>
      <c r="G2389" s="3"/>
      <c r="H2389" s="3"/>
      <c r="I2389" s="3"/>
      <c r="K2389" s="47"/>
      <c r="P2389" s="47"/>
    </row>
    <row r="2390">
      <c r="F2390" s="3"/>
      <c r="G2390" s="3"/>
      <c r="H2390" s="3"/>
      <c r="I2390" s="3"/>
      <c r="K2390" s="47"/>
      <c r="P2390" s="47"/>
    </row>
    <row r="2391">
      <c r="F2391" s="3"/>
      <c r="G2391" s="3"/>
      <c r="H2391" s="3"/>
      <c r="I2391" s="3"/>
      <c r="K2391" s="47"/>
      <c r="P2391" s="47"/>
    </row>
    <row r="2392">
      <c r="F2392" s="3"/>
      <c r="G2392" s="3"/>
      <c r="H2392" s="3"/>
      <c r="I2392" s="3"/>
      <c r="K2392" s="47"/>
      <c r="P2392" s="47"/>
    </row>
    <row r="2393">
      <c r="F2393" s="3"/>
      <c r="G2393" s="3"/>
      <c r="H2393" s="3"/>
      <c r="I2393" s="3"/>
      <c r="K2393" s="47"/>
      <c r="P2393" s="47"/>
    </row>
    <row r="2394">
      <c r="F2394" s="3"/>
      <c r="G2394" s="3"/>
      <c r="H2394" s="3"/>
      <c r="I2394" s="3"/>
      <c r="K2394" s="47"/>
      <c r="P2394" s="47"/>
    </row>
    <row r="2395">
      <c r="F2395" s="3"/>
      <c r="G2395" s="3"/>
      <c r="H2395" s="3"/>
      <c r="I2395" s="3"/>
      <c r="K2395" s="47"/>
      <c r="P2395" s="47"/>
    </row>
    <row r="2396">
      <c r="F2396" s="3"/>
      <c r="G2396" s="3"/>
      <c r="H2396" s="3"/>
      <c r="I2396" s="3"/>
      <c r="K2396" s="47"/>
      <c r="P2396" s="47"/>
    </row>
    <row r="2397">
      <c r="F2397" s="3"/>
      <c r="G2397" s="3"/>
      <c r="H2397" s="3"/>
      <c r="I2397" s="3"/>
      <c r="K2397" s="47"/>
      <c r="P2397" s="47"/>
    </row>
    <row r="2398">
      <c r="F2398" s="3"/>
      <c r="G2398" s="3"/>
      <c r="H2398" s="3"/>
      <c r="I2398" s="3"/>
      <c r="K2398" s="47"/>
      <c r="P2398" s="47"/>
    </row>
    <row r="2399">
      <c r="F2399" s="3"/>
      <c r="G2399" s="3"/>
      <c r="H2399" s="3"/>
      <c r="I2399" s="3"/>
      <c r="K2399" s="47"/>
      <c r="P2399" s="47"/>
    </row>
    <row r="2400">
      <c r="F2400" s="3"/>
      <c r="G2400" s="3"/>
      <c r="H2400" s="3"/>
      <c r="I2400" s="3"/>
      <c r="K2400" s="47"/>
      <c r="P2400" s="47"/>
    </row>
    <row r="2401">
      <c r="F2401" s="3"/>
      <c r="G2401" s="3"/>
      <c r="H2401" s="3"/>
      <c r="I2401" s="3"/>
      <c r="K2401" s="47"/>
      <c r="P2401" s="47"/>
    </row>
    <row r="2402">
      <c r="F2402" s="3"/>
      <c r="G2402" s="3"/>
      <c r="H2402" s="3"/>
      <c r="I2402" s="3"/>
      <c r="K2402" s="47"/>
      <c r="P2402" s="47"/>
    </row>
    <row r="2403">
      <c r="F2403" s="3"/>
      <c r="G2403" s="3"/>
      <c r="H2403" s="3"/>
      <c r="I2403" s="3"/>
      <c r="K2403" s="47"/>
      <c r="P2403" s="47"/>
    </row>
    <row r="2404">
      <c r="F2404" s="3"/>
      <c r="G2404" s="3"/>
      <c r="H2404" s="3"/>
      <c r="I2404" s="3"/>
      <c r="K2404" s="47"/>
      <c r="P2404" s="47"/>
    </row>
    <row r="2405">
      <c r="F2405" s="3"/>
      <c r="G2405" s="3"/>
      <c r="H2405" s="3"/>
      <c r="I2405" s="3"/>
      <c r="K2405" s="47"/>
      <c r="P2405" s="47"/>
    </row>
    <row r="2406">
      <c r="F2406" s="3"/>
      <c r="G2406" s="3"/>
      <c r="H2406" s="3"/>
      <c r="I2406" s="3"/>
      <c r="K2406" s="47"/>
      <c r="P2406" s="47"/>
    </row>
    <row r="2407">
      <c r="F2407" s="3"/>
      <c r="G2407" s="3"/>
      <c r="H2407" s="3"/>
      <c r="I2407" s="3"/>
      <c r="K2407" s="47"/>
      <c r="P2407" s="47"/>
    </row>
    <row r="2408">
      <c r="F2408" s="3"/>
      <c r="G2408" s="3"/>
      <c r="H2408" s="3"/>
      <c r="I2408" s="3"/>
      <c r="K2408" s="47"/>
      <c r="P2408" s="47"/>
    </row>
    <row r="2409">
      <c r="F2409" s="3"/>
      <c r="G2409" s="3"/>
      <c r="H2409" s="3"/>
      <c r="I2409" s="3"/>
      <c r="K2409" s="47"/>
      <c r="P2409" s="47"/>
    </row>
    <row r="2410">
      <c r="F2410" s="3"/>
      <c r="G2410" s="3"/>
      <c r="H2410" s="3"/>
      <c r="I2410" s="3"/>
      <c r="K2410" s="47"/>
      <c r="P2410" s="47"/>
    </row>
    <row r="2411">
      <c r="F2411" s="3"/>
      <c r="G2411" s="3"/>
      <c r="H2411" s="3"/>
      <c r="I2411" s="3"/>
      <c r="K2411" s="47"/>
      <c r="P2411" s="47"/>
    </row>
    <row r="2412">
      <c r="F2412" s="3"/>
      <c r="G2412" s="3"/>
      <c r="H2412" s="3"/>
      <c r="I2412" s="3"/>
      <c r="K2412" s="47"/>
      <c r="P2412" s="47"/>
    </row>
    <row r="2413">
      <c r="F2413" s="3"/>
      <c r="G2413" s="3"/>
      <c r="H2413" s="3"/>
      <c r="I2413" s="3"/>
      <c r="K2413" s="47"/>
      <c r="P2413" s="47"/>
    </row>
    <row r="2414">
      <c r="F2414" s="3"/>
      <c r="G2414" s="3"/>
      <c r="H2414" s="3"/>
      <c r="I2414" s="3"/>
      <c r="K2414" s="47"/>
      <c r="P2414" s="47"/>
    </row>
    <row r="2415">
      <c r="F2415" s="3"/>
      <c r="G2415" s="3"/>
      <c r="H2415" s="3"/>
      <c r="I2415" s="3"/>
      <c r="K2415" s="47"/>
      <c r="P2415" s="47"/>
    </row>
    <row r="2416">
      <c r="F2416" s="3"/>
      <c r="G2416" s="3"/>
      <c r="H2416" s="3"/>
      <c r="I2416" s="3"/>
      <c r="K2416" s="47"/>
      <c r="P2416" s="47"/>
    </row>
    <row r="2417">
      <c r="F2417" s="3"/>
      <c r="G2417" s="3"/>
      <c r="H2417" s="3"/>
      <c r="I2417" s="3"/>
      <c r="K2417" s="47"/>
      <c r="P2417" s="47"/>
    </row>
    <row r="2418">
      <c r="F2418" s="3"/>
      <c r="G2418" s="3"/>
      <c r="H2418" s="3"/>
      <c r="I2418" s="3"/>
      <c r="K2418" s="47"/>
      <c r="P2418" s="47"/>
    </row>
    <row r="2419">
      <c r="F2419" s="3"/>
      <c r="G2419" s="3"/>
      <c r="H2419" s="3"/>
      <c r="I2419" s="3"/>
      <c r="K2419" s="47"/>
      <c r="P2419" s="47"/>
    </row>
    <row r="2420">
      <c r="F2420" s="3"/>
      <c r="G2420" s="3"/>
      <c r="H2420" s="3"/>
      <c r="I2420" s="3"/>
      <c r="K2420" s="47"/>
      <c r="P2420" s="47"/>
    </row>
    <row r="2421">
      <c r="F2421" s="3"/>
      <c r="G2421" s="3"/>
      <c r="H2421" s="3"/>
      <c r="I2421" s="3"/>
      <c r="K2421" s="47"/>
      <c r="P2421" s="47"/>
    </row>
    <row r="2422">
      <c r="F2422" s="3"/>
      <c r="G2422" s="3"/>
      <c r="H2422" s="3"/>
      <c r="I2422" s="3"/>
      <c r="K2422" s="47"/>
      <c r="P2422" s="47"/>
    </row>
    <row r="2423">
      <c r="F2423" s="3"/>
      <c r="G2423" s="3"/>
      <c r="H2423" s="3"/>
      <c r="I2423" s="3"/>
      <c r="K2423" s="47"/>
      <c r="P2423" s="47"/>
    </row>
    <row r="2424">
      <c r="F2424" s="3"/>
      <c r="G2424" s="3"/>
      <c r="H2424" s="3"/>
      <c r="I2424" s="3"/>
      <c r="K2424" s="47"/>
      <c r="P2424" s="47"/>
    </row>
    <row r="2425">
      <c r="F2425" s="3"/>
      <c r="G2425" s="3"/>
      <c r="H2425" s="3"/>
      <c r="I2425" s="3"/>
      <c r="K2425" s="47"/>
      <c r="P2425" s="47"/>
    </row>
    <row r="2426">
      <c r="F2426" s="3"/>
      <c r="G2426" s="3"/>
      <c r="H2426" s="3"/>
      <c r="I2426" s="3"/>
      <c r="K2426" s="47"/>
      <c r="P2426" s="47"/>
    </row>
    <row r="2427">
      <c r="F2427" s="3"/>
      <c r="G2427" s="3"/>
      <c r="H2427" s="3"/>
      <c r="I2427" s="3"/>
      <c r="K2427" s="47"/>
      <c r="P2427" s="47"/>
    </row>
    <row r="2428">
      <c r="F2428" s="3"/>
      <c r="G2428" s="3"/>
      <c r="H2428" s="3"/>
      <c r="I2428" s="3"/>
      <c r="K2428" s="47"/>
      <c r="P2428" s="47"/>
    </row>
    <row r="2429">
      <c r="F2429" s="3"/>
      <c r="G2429" s="3"/>
      <c r="H2429" s="3"/>
      <c r="I2429" s="3"/>
      <c r="K2429" s="47"/>
      <c r="P2429" s="47"/>
    </row>
    <row r="2430">
      <c r="F2430" s="3"/>
      <c r="G2430" s="3"/>
      <c r="H2430" s="3"/>
      <c r="I2430" s="3"/>
      <c r="K2430" s="47"/>
      <c r="P2430" s="47"/>
    </row>
    <row r="2431">
      <c r="F2431" s="3"/>
      <c r="G2431" s="3"/>
      <c r="H2431" s="3"/>
      <c r="I2431" s="3"/>
      <c r="K2431" s="47"/>
      <c r="P2431" s="47"/>
    </row>
    <row r="2432">
      <c r="F2432" s="3"/>
      <c r="G2432" s="3"/>
      <c r="H2432" s="3"/>
      <c r="I2432" s="3"/>
      <c r="K2432" s="47"/>
      <c r="P2432" s="47"/>
    </row>
    <row r="2433">
      <c r="F2433" s="3"/>
      <c r="G2433" s="3"/>
      <c r="H2433" s="3"/>
      <c r="I2433" s="3"/>
      <c r="K2433" s="47"/>
      <c r="P2433" s="47"/>
    </row>
    <row r="2434">
      <c r="F2434" s="3"/>
      <c r="G2434" s="3"/>
      <c r="H2434" s="3"/>
      <c r="I2434" s="3"/>
      <c r="K2434" s="47"/>
      <c r="P2434" s="47"/>
    </row>
    <row r="2435">
      <c r="F2435" s="3"/>
      <c r="G2435" s="3"/>
      <c r="H2435" s="3"/>
      <c r="I2435" s="3"/>
      <c r="K2435" s="47"/>
      <c r="P2435" s="47"/>
    </row>
    <row r="2436">
      <c r="F2436" s="3"/>
      <c r="G2436" s="3"/>
      <c r="H2436" s="3"/>
      <c r="I2436" s="3"/>
      <c r="K2436" s="47"/>
      <c r="P2436" s="47"/>
    </row>
    <row r="2437">
      <c r="F2437" s="3"/>
      <c r="G2437" s="3"/>
      <c r="H2437" s="3"/>
      <c r="I2437" s="3"/>
      <c r="K2437" s="47"/>
      <c r="P2437" s="47"/>
    </row>
    <row r="2438">
      <c r="F2438" s="3"/>
      <c r="G2438" s="3"/>
      <c r="H2438" s="3"/>
      <c r="I2438" s="3"/>
      <c r="K2438" s="47"/>
      <c r="P2438" s="47"/>
    </row>
    <row r="2439">
      <c r="F2439" s="3"/>
      <c r="G2439" s="3"/>
      <c r="H2439" s="3"/>
      <c r="I2439" s="3"/>
      <c r="K2439" s="47"/>
      <c r="P2439" s="47"/>
    </row>
    <row r="2440">
      <c r="F2440" s="3"/>
      <c r="G2440" s="3"/>
      <c r="H2440" s="3"/>
      <c r="I2440" s="3"/>
      <c r="K2440" s="47"/>
      <c r="P2440" s="47"/>
    </row>
    <row r="2441">
      <c r="F2441" s="3"/>
      <c r="G2441" s="3"/>
      <c r="H2441" s="3"/>
      <c r="I2441" s="3"/>
      <c r="K2441" s="47"/>
      <c r="P2441" s="47"/>
    </row>
    <row r="2442">
      <c r="F2442" s="3"/>
      <c r="G2442" s="3"/>
      <c r="H2442" s="3"/>
      <c r="I2442" s="3"/>
      <c r="K2442" s="47"/>
      <c r="P2442" s="47"/>
    </row>
    <row r="2443">
      <c r="F2443" s="3"/>
      <c r="G2443" s="3"/>
      <c r="H2443" s="3"/>
      <c r="I2443" s="3"/>
      <c r="K2443" s="47"/>
      <c r="P2443" s="47"/>
    </row>
    <row r="2444">
      <c r="F2444" s="3"/>
      <c r="G2444" s="3"/>
      <c r="H2444" s="3"/>
      <c r="I2444" s="3"/>
      <c r="K2444" s="47"/>
      <c r="P2444" s="47"/>
    </row>
    <row r="2445">
      <c r="F2445" s="3"/>
      <c r="G2445" s="3"/>
      <c r="H2445" s="3"/>
      <c r="I2445" s="3"/>
      <c r="K2445" s="47"/>
      <c r="P2445" s="47"/>
    </row>
    <row r="2446">
      <c r="F2446" s="3"/>
      <c r="G2446" s="3"/>
      <c r="H2446" s="3"/>
      <c r="I2446" s="3"/>
      <c r="K2446" s="47"/>
      <c r="P2446" s="47"/>
    </row>
    <row r="2447">
      <c r="F2447" s="3"/>
      <c r="G2447" s="3"/>
      <c r="H2447" s="3"/>
      <c r="I2447" s="3"/>
      <c r="K2447" s="47"/>
      <c r="P2447" s="47"/>
    </row>
    <row r="2448">
      <c r="F2448" s="3"/>
      <c r="G2448" s="3"/>
      <c r="H2448" s="3"/>
      <c r="I2448" s="3"/>
      <c r="K2448" s="47"/>
      <c r="P2448" s="47"/>
    </row>
    <row r="2449">
      <c r="F2449" s="3"/>
      <c r="G2449" s="3"/>
      <c r="H2449" s="3"/>
      <c r="I2449" s="3"/>
      <c r="K2449" s="47"/>
      <c r="P2449" s="47"/>
    </row>
    <row r="2450">
      <c r="F2450" s="3"/>
      <c r="G2450" s="3"/>
      <c r="H2450" s="3"/>
      <c r="I2450" s="3"/>
      <c r="K2450" s="47"/>
      <c r="P2450" s="47"/>
    </row>
    <row r="2451">
      <c r="F2451" s="3"/>
      <c r="G2451" s="3"/>
      <c r="H2451" s="3"/>
      <c r="I2451" s="3"/>
      <c r="K2451" s="47"/>
      <c r="P2451" s="47"/>
    </row>
    <row r="2452">
      <c r="F2452" s="3"/>
      <c r="G2452" s="3"/>
      <c r="H2452" s="3"/>
      <c r="I2452" s="3"/>
      <c r="K2452" s="47"/>
      <c r="P2452" s="47"/>
    </row>
    <row r="2453">
      <c r="F2453" s="3"/>
      <c r="G2453" s="3"/>
      <c r="H2453" s="3"/>
      <c r="I2453" s="3"/>
      <c r="K2453" s="47"/>
      <c r="P2453" s="47"/>
    </row>
    <row r="2454">
      <c r="F2454" s="3"/>
      <c r="G2454" s="3"/>
      <c r="H2454" s="3"/>
      <c r="I2454" s="3"/>
      <c r="K2454" s="47"/>
      <c r="P2454" s="47"/>
    </row>
    <row r="2455">
      <c r="F2455" s="3"/>
      <c r="G2455" s="3"/>
      <c r="H2455" s="3"/>
      <c r="I2455" s="3"/>
      <c r="K2455" s="47"/>
      <c r="P2455" s="47"/>
    </row>
    <row r="2456">
      <c r="F2456" s="3"/>
      <c r="G2456" s="3"/>
      <c r="H2456" s="3"/>
      <c r="I2456" s="3"/>
      <c r="K2456" s="47"/>
      <c r="P2456" s="47"/>
    </row>
    <row r="2457">
      <c r="F2457" s="3"/>
      <c r="G2457" s="3"/>
      <c r="H2457" s="3"/>
      <c r="I2457" s="3"/>
      <c r="K2457" s="47"/>
      <c r="P2457" s="47"/>
    </row>
    <row r="2458">
      <c r="F2458" s="3"/>
      <c r="G2458" s="3"/>
      <c r="H2458" s="3"/>
      <c r="I2458" s="3"/>
      <c r="K2458" s="47"/>
      <c r="P2458" s="47"/>
    </row>
    <row r="2459">
      <c r="F2459" s="3"/>
      <c r="G2459" s="3"/>
      <c r="H2459" s="3"/>
      <c r="I2459" s="3"/>
      <c r="K2459" s="47"/>
      <c r="P2459" s="47"/>
    </row>
    <row r="2460">
      <c r="F2460" s="3"/>
      <c r="G2460" s="3"/>
      <c r="H2460" s="3"/>
      <c r="I2460" s="3"/>
      <c r="K2460" s="47"/>
      <c r="P2460" s="47"/>
    </row>
    <row r="2461">
      <c r="F2461" s="3"/>
      <c r="G2461" s="3"/>
      <c r="H2461" s="3"/>
      <c r="I2461" s="3"/>
      <c r="K2461" s="47"/>
      <c r="P2461" s="47"/>
    </row>
    <row r="2462">
      <c r="F2462" s="3"/>
      <c r="G2462" s="3"/>
      <c r="H2462" s="3"/>
      <c r="I2462" s="3"/>
      <c r="K2462" s="47"/>
      <c r="P2462" s="47"/>
    </row>
    <row r="2463">
      <c r="F2463" s="3"/>
      <c r="G2463" s="3"/>
      <c r="H2463" s="3"/>
      <c r="I2463" s="3"/>
      <c r="K2463" s="47"/>
      <c r="P2463" s="47"/>
    </row>
    <row r="2464">
      <c r="F2464" s="3"/>
      <c r="G2464" s="3"/>
      <c r="H2464" s="3"/>
      <c r="I2464" s="3"/>
      <c r="K2464" s="47"/>
      <c r="P2464" s="47"/>
    </row>
    <row r="2465">
      <c r="F2465" s="3"/>
      <c r="G2465" s="3"/>
      <c r="H2465" s="3"/>
      <c r="I2465" s="3"/>
      <c r="K2465" s="47"/>
      <c r="P2465" s="47"/>
    </row>
    <row r="2466">
      <c r="F2466" s="3"/>
      <c r="G2466" s="3"/>
      <c r="H2466" s="3"/>
      <c r="I2466" s="3"/>
      <c r="K2466" s="47"/>
      <c r="P2466" s="47"/>
    </row>
    <row r="2467">
      <c r="F2467" s="3"/>
      <c r="G2467" s="3"/>
      <c r="H2467" s="3"/>
      <c r="I2467" s="3"/>
      <c r="K2467" s="47"/>
      <c r="P2467" s="47"/>
    </row>
    <row r="2468">
      <c r="F2468" s="3"/>
      <c r="G2468" s="3"/>
      <c r="H2468" s="3"/>
      <c r="I2468" s="3"/>
      <c r="K2468" s="47"/>
      <c r="P2468" s="47"/>
    </row>
    <row r="2469">
      <c r="F2469" s="3"/>
      <c r="G2469" s="3"/>
      <c r="H2469" s="3"/>
      <c r="I2469" s="3"/>
      <c r="K2469" s="47"/>
      <c r="P2469" s="47"/>
    </row>
    <row r="2470">
      <c r="F2470" s="3"/>
      <c r="G2470" s="3"/>
      <c r="H2470" s="3"/>
      <c r="I2470" s="3"/>
      <c r="K2470" s="47"/>
      <c r="P2470" s="47"/>
    </row>
    <row r="2471">
      <c r="F2471" s="3"/>
      <c r="G2471" s="3"/>
      <c r="H2471" s="3"/>
      <c r="I2471" s="3"/>
      <c r="K2471" s="47"/>
      <c r="P2471" s="47"/>
    </row>
    <row r="2472">
      <c r="F2472" s="3"/>
      <c r="G2472" s="3"/>
      <c r="H2472" s="3"/>
      <c r="I2472" s="3"/>
      <c r="K2472" s="47"/>
      <c r="P2472" s="47"/>
    </row>
    <row r="2473">
      <c r="F2473" s="3"/>
      <c r="G2473" s="3"/>
      <c r="H2473" s="3"/>
      <c r="I2473" s="3"/>
      <c r="K2473" s="47"/>
      <c r="P2473" s="47"/>
    </row>
    <row r="2474">
      <c r="F2474" s="3"/>
      <c r="G2474" s="3"/>
      <c r="H2474" s="3"/>
      <c r="I2474" s="3"/>
      <c r="K2474" s="47"/>
      <c r="P2474" s="47"/>
    </row>
    <row r="2475">
      <c r="F2475" s="3"/>
      <c r="G2475" s="3"/>
      <c r="H2475" s="3"/>
      <c r="I2475" s="3"/>
      <c r="K2475" s="47"/>
      <c r="P2475" s="47"/>
    </row>
    <row r="2476">
      <c r="F2476" s="3"/>
      <c r="G2476" s="3"/>
      <c r="H2476" s="3"/>
      <c r="I2476" s="3"/>
      <c r="K2476" s="47"/>
      <c r="P2476" s="47"/>
    </row>
    <row r="2477">
      <c r="F2477" s="3"/>
      <c r="G2477" s="3"/>
      <c r="H2477" s="3"/>
      <c r="I2477" s="3"/>
      <c r="K2477" s="47"/>
      <c r="P2477" s="47"/>
    </row>
    <row r="2478">
      <c r="F2478" s="3"/>
      <c r="G2478" s="3"/>
      <c r="H2478" s="3"/>
      <c r="I2478" s="3"/>
      <c r="K2478" s="47"/>
      <c r="P2478" s="47"/>
    </row>
    <row r="2479">
      <c r="F2479" s="3"/>
      <c r="G2479" s="3"/>
      <c r="H2479" s="3"/>
      <c r="I2479" s="3"/>
      <c r="K2479" s="47"/>
      <c r="P2479" s="47"/>
    </row>
    <row r="2480">
      <c r="F2480" s="3"/>
      <c r="G2480" s="3"/>
      <c r="H2480" s="3"/>
      <c r="I2480" s="3"/>
      <c r="K2480" s="47"/>
      <c r="P2480" s="47"/>
    </row>
    <row r="2481">
      <c r="F2481" s="3"/>
      <c r="G2481" s="3"/>
      <c r="H2481" s="3"/>
      <c r="I2481" s="3"/>
      <c r="K2481" s="47"/>
      <c r="P2481" s="47"/>
    </row>
    <row r="2482">
      <c r="F2482" s="3"/>
      <c r="G2482" s="3"/>
      <c r="H2482" s="3"/>
      <c r="I2482" s="3"/>
      <c r="K2482" s="47"/>
      <c r="P2482" s="47"/>
    </row>
    <row r="2483">
      <c r="F2483" s="3"/>
      <c r="G2483" s="3"/>
      <c r="H2483" s="3"/>
      <c r="I2483" s="3"/>
      <c r="K2483" s="47"/>
      <c r="P2483" s="47"/>
    </row>
    <row r="2484">
      <c r="F2484" s="3"/>
      <c r="G2484" s="3"/>
      <c r="H2484" s="3"/>
      <c r="I2484" s="3"/>
      <c r="K2484" s="47"/>
      <c r="P2484" s="47"/>
    </row>
    <row r="2485">
      <c r="F2485" s="3"/>
      <c r="G2485" s="3"/>
      <c r="H2485" s="3"/>
      <c r="I2485" s="3"/>
      <c r="K2485" s="47"/>
      <c r="P2485" s="47"/>
    </row>
    <row r="2486">
      <c r="F2486" s="3"/>
      <c r="G2486" s="3"/>
      <c r="H2486" s="3"/>
      <c r="I2486" s="3"/>
      <c r="K2486" s="47"/>
      <c r="P2486" s="47"/>
    </row>
    <row r="2487">
      <c r="F2487" s="3"/>
      <c r="G2487" s="3"/>
      <c r="H2487" s="3"/>
      <c r="I2487" s="3"/>
      <c r="K2487" s="47"/>
      <c r="P2487" s="47"/>
    </row>
    <row r="2488">
      <c r="F2488" s="3"/>
      <c r="G2488" s="3"/>
      <c r="H2488" s="3"/>
      <c r="I2488" s="3"/>
      <c r="K2488" s="47"/>
      <c r="P2488" s="47"/>
    </row>
    <row r="2489">
      <c r="F2489" s="3"/>
      <c r="G2489" s="3"/>
      <c r="H2489" s="3"/>
      <c r="I2489" s="3"/>
      <c r="K2489" s="47"/>
      <c r="P2489" s="47"/>
    </row>
    <row r="2490">
      <c r="F2490" s="3"/>
      <c r="G2490" s="3"/>
      <c r="H2490" s="3"/>
      <c r="I2490" s="3"/>
      <c r="K2490" s="47"/>
      <c r="P2490" s="47"/>
    </row>
    <row r="2491">
      <c r="F2491" s="3"/>
      <c r="G2491" s="3"/>
      <c r="H2491" s="3"/>
      <c r="I2491" s="3"/>
      <c r="K2491" s="47"/>
      <c r="P2491" s="47"/>
    </row>
    <row r="2492">
      <c r="F2492" s="3"/>
      <c r="G2492" s="3"/>
      <c r="H2492" s="3"/>
      <c r="I2492" s="3"/>
      <c r="K2492" s="47"/>
      <c r="P2492" s="47"/>
    </row>
    <row r="2493">
      <c r="F2493" s="3"/>
      <c r="G2493" s="3"/>
      <c r="H2493" s="3"/>
      <c r="I2493" s="3"/>
      <c r="K2493" s="47"/>
      <c r="P2493" s="47"/>
    </row>
    <row r="2494">
      <c r="F2494" s="3"/>
      <c r="G2494" s="3"/>
      <c r="H2494" s="3"/>
      <c r="I2494" s="3"/>
      <c r="K2494" s="47"/>
      <c r="P2494" s="47"/>
    </row>
    <row r="2495">
      <c r="F2495" s="3"/>
      <c r="G2495" s="3"/>
      <c r="H2495" s="3"/>
      <c r="I2495" s="3"/>
      <c r="K2495" s="47"/>
      <c r="P2495" s="47"/>
    </row>
    <row r="2496">
      <c r="F2496" s="3"/>
      <c r="G2496" s="3"/>
      <c r="H2496" s="3"/>
      <c r="I2496" s="3"/>
      <c r="K2496" s="47"/>
      <c r="P2496" s="47"/>
    </row>
    <row r="2497">
      <c r="F2497" s="3"/>
      <c r="G2497" s="3"/>
      <c r="H2497" s="3"/>
      <c r="I2497" s="3"/>
      <c r="K2497" s="47"/>
      <c r="P2497" s="47"/>
    </row>
    <row r="2498">
      <c r="F2498" s="3"/>
      <c r="G2498" s="3"/>
      <c r="H2498" s="3"/>
      <c r="I2498" s="3"/>
      <c r="K2498" s="47"/>
      <c r="P2498" s="47"/>
    </row>
    <row r="2499">
      <c r="F2499" s="3"/>
      <c r="G2499" s="3"/>
      <c r="H2499" s="3"/>
      <c r="I2499" s="3"/>
      <c r="K2499" s="47"/>
      <c r="P2499" s="47"/>
    </row>
    <row r="2500">
      <c r="F2500" s="3"/>
      <c r="G2500" s="3"/>
      <c r="H2500" s="3"/>
      <c r="I2500" s="3"/>
      <c r="K2500" s="47"/>
      <c r="P2500" s="47"/>
    </row>
    <row r="2501">
      <c r="F2501" s="3"/>
      <c r="G2501" s="3"/>
      <c r="H2501" s="3"/>
      <c r="I2501" s="3"/>
      <c r="K2501" s="47"/>
      <c r="P2501" s="47"/>
    </row>
    <row r="2502">
      <c r="F2502" s="3"/>
      <c r="G2502" s="3"/>
      <c r="H2502" s="3"/>
      <c r="I2502" s="3"/>
      <c r="K2502" s="47"/>
      <c r="P2502" s="47"/>
    </row>
    <row r="2503">
      <c r="F2503" s="3"/>
      <c r="G2503" s="3"/>
      <c r="H2503" s="3"/>
      <c r="I2503" s="3"/>
      <c r="K2503" s="47"/>
      <c r="P2503" s="47"/>
    </row>
    <row r="2504">
      <c r="F2504" s="3"/>
      <c r="G2504" s="3"/>
      <c r="H2504" s="3"/>
      <c r="I2504" s="3"/>
      <c r="K2504" s="47"/>
      <c r="P2504" s="47"/>
    </row>
    <row r="2505">
      <c r="F2505" s="3"/>
      <c r="G2505" s="3"/>
      <c r="H2505" s="3"/>
      <c r="I2505" s="3"/>
      <c r="K2505" s="47"/>
      <c r="P2505" s="47"/>
    </row>
    <row r="2506">
      <c r="F2506" s="3"/>
      <c r="G2506" s="3"/>
      <c r="H2506" s="3"/>
      <c r="I2506" s="3"/>
      <c r="K2506" s="47"/>
      <c r="P2506" s="47"/>
    </row>
    <row r="2507">
      <c r="F2507" s="3"/>
      <c r="G2507" s="3"/>
      <c r="H2507" s="3"/>
      <c r="I2507" s="3"/>
      <c r="K2507" s="47"/>
      <c r="P2507" s="47"/>
    </row>
    <row r="2508">
      <c r="F2508" s="3"/>
      <c r="G2508" s="3"/>
      <c r="H2508" s="3"/>
      <c r="I2508" s="3"/>
      <c r="K2508" s="47"/>
      <c r="P2508" s="47"/>
    </row>
    <row r="2509">
      <c r="F2509" s="3"/>
      <c r="G2509" s="3"/>
      <c r="H2509" s="3"/>
      <c r="I2509" s="3"/>
      <c r="K2509" s="47"/>
      <c r="P2509" s="47"/>
    </row>
    <row r="2510">
      <c r="F2510" s="3"/>
      <c r="G2510" s="3"/>
      <c r="H2510" s="3"/>
      <c r="I2510" s="3"/>
      <c r="K2510" s="47"/>
      <c r="P2510" s="47"/>
    </row>
    <row r="2511">
      <c r="F2511" s="3"/>
      <c r="G2511" s="3"/>
      <c r="H2511" s="3"/>
      <c r="I2511" s="3"/>
      <c r="K2511" s="47"/>
      <c r="P2511" s="47"/>
    </row>
    <row r="2512">
      <c r="F2512" s="3"/>
      <c r="G2512" s="3"/>
      <c r="H2512" s="3"/>
      <c r="I2512" s="3"/>
      <c r="K2512" s="47"/>
      <c r="P2512" s="47"/>
    </row>
    <row r="2513">
      <c r="F2513" s="3"/>
      <c r="G2513" s="3"/>
      <c r="H2513" s="3"/>
      <c r="I2513" s="3"/>
      <c r="K2513" s="47"/>
      <c r="P2513" s="47"/>
    </row>
    <row r="2514">
      <c r="F2514" s="3"/>
      <c r="G2514" s="3"/>
      <c r="H2514" s="3"/>
      <c r="I2514" s="3"/>
      <c r="K2514" s="47"/>
      <c r="P2514" s="47"/>
    </row>
    <row r="2515">
      <c r="F2515" s="3"/>
      <c r="G2515" s="3"/>
      <c r="H2515" s="3"/>
      <c r="I2515" s="3"/>
      <c r="K2515" s="47"/>
      <c r="P2515" s="47"/>
    </row>
    <row r="2516">
      <c r="F2516" s="3"/>
      <c r="G2516" s="3"/>
      <c r="H2516" s="3"/>
      <c r="I2516" s="3"/>
      <c r="K2516" s="47"/>
      <c r="P2516" s="47"/>
    </row>
    <row r="2517">
      <c r="F2517" s="3"/>
      <c r="G2517" s="3"/>
      <c r="H2517" s="3"/>
      <c r="I2517" s="3"/>
      <c r="K2517" s="47"/>
      <c r="P2517" s="47"/>
    </row>
    <row r="2518">
      <c r="F2518" s="3"/>
      <c r="G2518" s="3"/>
      <c r="H2518" s="3"/>
      <c r="I2518" s="3"/>
      <c r="K2518" s="47"/>
      <c r="P2518" s="47"/>
    </row>
    <row r="2519">
      <c r="F2519" s="3"/>
      <c r="G2519" s="3"/>
      <c r="H2519" s="3"/>
      <c r="I2519" s="3"/>
      <c r="K2519" s="47"/>
      <c r="P2519" s="47"/>
    </row>
    <row r="2520">
      <c r="F2520" s="3"/>
      <c r="G2520" s="3"/>
      <c r="H2520" s="3"/>
      <c r="I2520" s="3"/>
      <c r="K2520" s="47"/>
      <c r="P2520" s="47"/>
    </row>
    <row r="2521">
      <c r="F2521" s="3"/>
      <c r="G2521" s="3"/>
      <c r="H2521" s="3"/>
      <c r="I2521" s="3"/>
      <c r="K2521" s="47"/>
      <c r="P2521" s="47"/>
    </row>
    <row r="2522">
      <c r="F2522" s="3"/>
      <c r="G2522" s="3"/>
      <c r="H2522" s="3"/>
      <c r="I2522" s="3"/>
      <c r="K2522" s="47"/>
      <c r="P2522" s="47"/>
    </row>
    <row r="2523">
      <c r="F2523" s="3"/>
      <c r="G2523" s="3"/>
      <c r="H2523" s="3"/>
      <c r="I2523" s="3"/>
      <c r="K2523" s="47"/>
      <c r="P2523" s="47"/>
    </row>
    <row r="2524">
      <c r="F2524" s="3"/>
      <c r="G2524" s="3"/>
      <c r="H2524" s="3"/>
      <c r="I2524" s="3"/>
      <c r="K2524" s="47"/>
      <c r="P2524" s="47"/>
    </row>
    <row r="2525">
      <c r="F2525" s="3"/>
      <c r="G2525" s="3"/>
      <c r="H2525" s="3"/>
      <c r="I2525" s="3"/>
      <c r="K2525" s="47"/>
      <c r="P2525" s="47"/>
    </row>
    <row r="2526">
      <c r="F2526" s="3"/>
      <c r="G2526" s="3"/>
      <c r="H2526" s="3"/>
      <c r="I2526" s="3"/>
      <c r="K2526" s="47"/>
      <c r="P2526" s="47"/>
    </row>
    <row r="2527">
      <c r="F2527" s="3"/>
      <c r="G2527" s="3"/>
      <c r="H2527" s="3"/>
      <c r="I2527" s="3"/>
      <c r="K2527" s="47"/>
      <c r="P2527" s="47"/>
    </row>
    <row r="2528">
      <c r="F2528" s="3"/>
      <c r="G2528" s="3"/>
      <c r="H2528" s="3"/>
      <c r="I2528" s="3"/>
      <c r="K2528" s="47"/>
      <c r="P2528" s="47"/>
    </row>
    <row r="2529">
      <c r="F2529" s="3"/>
      <c r="G2529" s="3"/>
      <c r="H2529" s="3"/>
      <c r="I2529" s="3"/>
      <c r="K2529" s="47"/>
      <c r="P2529" s="47"/>
    </row>
    <row r="2530">
      <c r="F2530" s="3"/>
      <c r="G2530" s="3"/>
      <c r="H2530" s="3"/>
      <c r="I2530" s="3"/>
      <c r="K2530" s="47"/>
      <c r="P2530" s="47"/>
    </row>
    <row r="2531">
      <c r="F2531" s="3"/>
      <c r="G2531" s="3"/>
      <c r="H2531" s="3"/>
      <c r="I2531" s="3"/>
      <c r="K2531" s="47"/>
      <c r="P2531" s="47"/>
    </row>
    <row r="2532">
      <c r="F2532" s="3"/>
      <c r="G2532" s="3"/>
      <c r="H2532" s="3"/>
      <c r="I2532" s="3"/>
      <c r="K2532" s="47"/>
      <c r="P2532" s="47"/>
    </row>
    <row r="2533">
      <c r="F2533" s="3"/>
      <c r="G2533" s="3"/>
      <c r="H2533" s="3"/>
      <c r="I2533" s="3"/>
      <c r="K2533" s="47"/>
      <c r="P2533" s="47"/>
    </row>
    <row r="2534">
      <c r="F2534" s="3"/>
      <c r="G2534" s="3"/>
      <c r="H2534" s="3"/>
      <c r="I2534" s="3"/>
      <c r="K2534" s="47"/>
      <c r="P2534" s="47"/>
    </row>
    <row r="2535">
      <c r="F2535" s="3"/>
      <c r="G2535" s="3"/>
      <c r="H2535" s="3"/>
      <c r="I2535" s="3"/>
      <c r="K2535" s="47"/>
      <c r="P2535" s="47"/>
    </row>
    <row r="2536">
      <c r="F2536" s="3"/>
      <c r="G2536" s="3"/>
      <c r="H2536" s="3"/>
      <c r="I2536" s="3"/>
      <c r="K2536" s="47"/>
      <c r="P2536" s="47"/>
    </row>
    <row r="2537">
      <c r="F2537" s="3"/>
      <c r="G2537" s="3"/>
      <c r="H2537" s="3"/>
      <c r="I2537" s="3"/>
      <c r="K2537" s="47"/>
      <c r="P2537" s="47"/>
    </row>
    <row r="2538">
      <c r="F2538" s="3"/>
      <c r="G2538" s="3"/>
      <c r="H2538" s="3"/>
      <c r="I2538" s="3"/>
      <c r="K2538" s="47"/>
      <c r="P2538" s="47"/>
    </row>
    <row r="2539">
      <c r="F2539" s="3"/>
      <c r="G2539" s="3"/>
      <c r="H2539" s="3"/>
      <c r="I2539" s="3"/>
      <c r="K2539" s="47"/>
      <c r="P2539" s="47"/>
    </row>
    <row r="2540">
      <c r="F2540" s="3"/>
      <c r="G2540" s="3"/>
      <c r="H2540" s="3"/>
      <c r="I2540" s="3"/>
      <c r="K2540" s="47"/>
      <c r="P2540" s="47"/>
    </row>
    <row r="2541">
      <c r="F2541" s="3"/>
      <c r="G2541" s="3"/>
      <c r="H2541" s="3"/>
      <c r="I2541" s="3"/>
      <c r="K2541" s="47"/>
      <c r="P2541" s="47"/>
    </row>
    <row r="2542">
      <c r="F2542" s="3"/>
      <c r="G2542" s="3"/>
      <c r="H2542" s="3"/>
      <c r="I2542" s="3"/>
      <c r="K2542" s="47"/>
      <c r="P2542" s="47"/>
    </row>
    <row r="2543">
      <c r="F2543" s="3"/>
      <c r="G2543" s="3"/>
      <c r="H2543" s="3"/>
      <c r="I2543" s="3"/>
      <c r="K2543" s="47"/>
      <c r="P2543" s="47"/>
    </row>
    <row r="2544">
      <c r="F2544" s="3"/>
      <c r="G2544" s="3"/>
      <c r="H2544" s="3"/>
      <c r="I2544" s="3"/>
      <c r="K2544" s="47"/>
      <c r="P2544" s="47"/>
    </row>
    <row r="2545">
      <c r="F2545" s="3"/>
      <c r="G2545" s="3"/>
      <c r="H2545" s="3"/>
      <c r="I2545" s="3"/>
      <c r="K2545" s="47"/>
      <c r="P2545" s="47"/>
    </row>
    <row r="2546">
      <c r="F2546" s="3"/>
      <c r="G2546" s="3"/>
      <c r="H2546" s="3"/>
      <c r="I2546" s="3"/>
      <c r="K2546" s="47"/>
      <c r="P2546" s="47"/>
    </row>
    <row r="2547">
      <c r="F2547" s="3"/>
      <c r="G2547" s="3"/>
      <c r="H2547" s="3"/>
      <c r="I2547" s="3"/>
      <c r="K2547" s="47"/>
      <c r="P2547" s="47"/>
    </row>
    <row r="2548">
      <c r="F2548" s="3"/>
      <c r="G2548" s="3"/>
      <c r="H2548" s="3"/>
      <c r="I2548" s="3"/>
      <c r="K2548" s="47"/>
      <c r="P2548" s="47"/>
    </row>
    <row r="2549">
      <c r="F2549" s="3"/>
      <c r="G2549" s="3"/>
      <c r="H2549" s="3"/>
      <c r="I2549" s="3"/>
      <c r="K2549" s="47"/>
      <c r="P2549" s="47"/>
    </row>
    <row r="2550">
      <c r="F2550" s="3"/>
      <c r="G2550" s="3"/>
      <c r="H2550" s="3"/>
      <c r="I2550" s="3"/>
      <c r="K2550" s="47"/>
      <c r="P2550" s="47"/>
    </row>
    <row r="2551">
      <c r="F2551" s="3"/>
      <c r="G2551" s="3"/>
      <c r="H2551" s="3"/>
      <c r="I2551" s="3"/>
      <c r="K2551" s="47"/>
      <c r="P2551" s="47"/>
    </row>
    <row r="2552">
      <c r="F2552" s="3"/>
      <c r="G2552" s="3"/>
      <c r="H2552" s="3"/>
      <c r="I2552" s="3"/>
      <c r="K2552" s="47"/>
      <c r="P2552" s="47"/>
    </row>
    <row r="2553">
      <c r="F2553" s="3"/>
      <c r="G2553" s="3"/>
      <c r="H2553" s="3"/>
      <c r="I2553" s="3"/>
      <c r="K2553" s="47"/>
      <c r="P2553" s="47"/>
    </row>
    <row r="2554">
      <c r="F2554" s="3"/>
      <c r="G2554" s="3"/>
      <c r="H2554" s="3"/>
      <c r="I2554" s="3"/>
      <c r="K2554" s="47"/>
      <c r="P2554" s="47"/>
    </row>
    <row r="2555">
      <c r="F2555" s="3"/>
      <c r="G2555" s="3"/>
      <c r="H2555" s="3"/>
      <c r="I2555" s="3"/>
      <c r="K2555" s="47"/>
      <c r="P2555" s="47"/>
    </row>
    <row r="2556">
      <c r="F2556" s="3"/>
      <c r="G2556" s="3"/>
      <c r="H2556" s="3"/>
      <c r="I2556" s="3"/>
      <c r="K2556" s="47"/>
      <c r="P2556" s="47"/>
    </row>
    <row r="2557">
      <c r="F2557" s="3"/>
      <c r="G2557" s="3"/>
      <c r="H2557" s="3"/>
      <c r="I2557" s="3"/>
      <c r="K2557" s="47"/>
      <c r="P2557" s="47"/>
    </row>
    <row r="2558">
      <c r="F2558" s="3"/>
      <c r="G2558" s="3"/>
      <c r="H2558" s="3"/>
      <c r="I2558" s="3"/>
      <c r="K2558" s="47"/>
      <c r="P2558" s="47"/>
    </row>
    <row r="2559">
      <c r="F2559" s="3"/>
      <c r="G2559" s="3"/>
      <c r="H2559" s="3"/>
      <c r="I2559" s="3"/>
      <c r="K2559" s="47"/>
      <c r="P2559" s="47"/>
    </row>
    <row r="2560">
      <c r="F2560" s="3"/>
      <c r="G2560" s="3"/>
      <c r="H2560" s="3"/>
      <c r="I2560" s="3"/>
      <c r="K2560" s="47"/>
      <c r="P2560" s="47"/>
    </row>
    <row r="2561">
      <c r="F2561" s="3"/>
      <c r="G2561" s="3"/>
      <c r="H2561" s="3"/>
      <c r="I2561" s="3"/>
      <c r="K2561" s="47"/>
      <c r="P2561" s="47"/>
    </row>
    <row r="2562">
      <c r="F2562" s="3"/>
      <c r="G2562" s="3"/>
      <c r="H2562" s="3"/>
      <c r="I2562" s="3"/>
      <c r="K2562" s="47"/>
      <c r="P2562" s="47"/>
    </row>
    <row r="2563">
      <c r="D2563" s="1" t="s">
        <v>1201</v>
      </c>
      <c r="E2563" s="1" t="s">
        <v>124</v>
      </c>
      <c r="F2563" s="3"/>
      <c r="G2563" s="3"/>
      <c r="H2563" s="3"/>
      <c r="I2563" s="3"/>
      <c r="K2563" s="47"/>
      <c r="L2563" s="1" t="s">
        <v>1201</v>
      </c>
      <c r="M2563" s="1" t="s">
        <v>124</v>
      </c>
      <c r="P2563" s="47"/>
    </row>
    <row r="2564">
      <c r="F2564" s="3"/>
      <c r="G2564" s="3"/>
      <c r="H2564" s="3"/>
      <c r="I2564" s="3"/>
      <c r="K2564" s="47"/>
      <c r="P2564" s="47"/>
    </row>
    <row r="2565">
      <c r="D2565" s="1" t="s">
        <v>1202</v>
      </c>
      <c r="E2565" s="1" t="s">
        <v>124</v>
      </c>
      <c r="F2565" s="3"/>
      <c r="G2565" s="3"/>
      <c r="H2565" s="3"/>
      <c r="I2565" s="3"/>
      <c r="K2565" s="47"/>
      <c r="L2565" s="1" t="s">
        <v>1202</v>
      </c>
      <c r="M2565" s="1" t="s">
        <v>124</v>
      </c>
      <c r="P2565" s="47"/>
    </row>
    <row r="2566">
      <c r="F2566" s="3"/>
      <c r="G2566" s="3"/>
      <c r="H2566" s="3"/>
      <c r="I2566" s="3"/>
      <c r="K2566" s="47"/>
      <c r="P2566" s="47"/>
    </row>
    <row r="2567">
      <c r="D2567" s="1">
        <v>0.0</v>
      </c>
      <c r="F2567" s="3"/>
      <c r="G2567" s="3"/>
      <c r="H2567" s="3"/>
      <c r="I2567" s="3"/>
      <c r="K2567" s="47"/>
      <c r="L2567" s="1">
        <v>0.0</v>
      </c>
      <c r="P2567" s="47"/>
    </row>
    <row r="2568">
      <c r="D2568" s="1">
        <v>2015.0</v>
      </c>
      <c r="F2568" s="3"/>
      <c r="G2568" s="3"/>
      <c r="H2568" s="3"/>
      <c r="I2568" s="3"/>
      <c r="K2568" s="47"/>
      <c r="L2568" s="1">
        <v>2015.0</v>
      </c>
      <c r="P2568" s="47"/>
    </row>
    <row r="2569">
      <c r="D2569" s="1" t="s">
        <v>1203</v>
      </c>
      <c r="F2569" s="3"/>
      <c r="G2569" s="3"/>
      <c r="H2569" s="3"/>
      <c r="I2569" s="3"/>
      <c r="K2569" s="47"/>
      <c r="L2569" s="1" t="s">
        <v>1203</v>
      </c>
      <c r="P2569" s="47"/>
    </row>
    <row r="2570">
      <c r="F2570" s="3"/>
      <c r="G2570" s="3"/>
      <c r="H2570" s="3"/>
      <c r="I2570" s="3"/>
      <c r="K2570" s="47"/>
      <c r="P2570" s="47"/>
    </row>
    <row r="2571">
      <c r="F2571" s="3"/>
      <c r="G2571" s="3"/>
      <c r="H2571" s="3"/>
      <c r="I2571" s="3"/>
      <c r="K2571" s="47"/>
      <c r="P2571" s="47"/>
    </row>
    <row r="2572">
      <c r="F2572" s="3"/>
      <c r="G2572" s="3"/>
      <c r="H2572" s="3"/>
      <c r="I2572" s="3"/>
      <c r="K2572" s="47"/>
      <c r="P2572" s="47"/>
    </row>
    <row r="2573">
      <c r="D2573" s="1" t="s">
        <v>1204</v>
      </c>
      <c r="E2573" s="1" t="s">
        <v>124</v>
      </c>
      <c r="F2573" s="3"/>
      <c r="G2573" s="3"/>
      <c r="H2573" s="3"/>
      <c r="I2573" s="3"/>
      <c r="K2573" s="47"/>
      <c r="L2573" s="1" t="s">
        <v>1204</v>
      </c>
      <c r="M2573" s="1" t="s">
        <v>124</v>
      </c>
      <c r="P2573" s="47"/>
    </row>
    <row r="2574">
      <c r="D2574" s="1" t="s">
        <v>1205</v>
      </c>
      <c r="E2574" s="1" t="s">
        <v>1148</v>
      </c>
      <c r="F2574" s="3"/>
      <c r="G2574" s="3"/>
      <c r="H2574" s="3"/>
      <c r="I2574" s="3"/>
      <c r="K2574" s="47"/>
      <c r="L2574" s="1" t="s">
        <v>1205</v>
      </c>
      <c r="M2574" s="1" t="s">
        <v>1148</v>
      </c>
      <c r="P2574" s="47"/>
    </row>
    <row r="2575">
      <c r="D2575" s="1" t="s">
        <v>1205</v>
      </c>
      <c r="E2575" s="1" t="s">
        <v>1148</v>
      </c>
      <c r="F2575" s="3"/>
      <c r="G2575" s="3"/>
      <c r="H2575" s="3"/>
      <c r="I2575" s="3"/>
      <c r="K2575" s="47"/>
      <c r="L2575" s="1" t="s">
        <v>1205</v>
      </c>
      <c r="M2575" s="1" t="s">
        <v>1148</v>
      </c>
      <c r="P2575" s="47"/>
    </row>
    <row r="2576">
      <c r="D2576" s="1" t="s">
        <v>1205</v>
      </c>
      <c r="E2576" s="1" t="s">
        <v>1148</v>
      </c>
      <c r="F2576" s="3"/>
      <c r="G2576" s="3"/>
      <c r="H2576" s="3"/>
      <c r="I2576" s="3"/>
      <c r="K2576" s="47"/>
      <c r="L2576" s="1" t="s">
        <v>1205</v>
      </c>
      <c r="M2576" s="1" t="s">
        <v>1148</v>
      </c>
      <c r="P2576" s="47"/>
    </row>
    <row r="2577">
      <c r="D2577" s="1" t="s">
        <v>1205</v>
      </c>
      <c r="E2577" s="1" t="s">
        <v>1148</v>
      </c>
      <c r="F2577" s="3"/>
      <c r="G2577" s="3"/>
      <c r="H2577" s="3"/>
      <c r="I2577" s="3"/>
      <c r="K2577" s="47"/>
      <c r="L2577" s="1" t="s">
        <v>1205</v>
      </c>
      <c r="M2577" s="1" t="s">
        <v>1148</v>
      </c>
      <c r="P2577" s="47"/>
    </row>
    <row r="2578">
      <c r="D2578" s="1" t="s">
        <v>1205</v>
      </c>
      <c r="E2578" s="1" t="s">
        <v>1148</v>
      </c>
      <c r="F2578" s="3"/>
      <c r="G2578" s="3"/>
      <c r="H2578" s="3"/>
      <c r="I2578" s="3"/>
      <c r="K2578" s="47"/>
      <c r="L2578" s="1" t="s">
        <v>1205</v>
      </c>
      <c r="M2578" s="1" t="s">
        <v>1148</v>
      </c>
      <c r="P2578" s="47"/>
    </row>
    <row r="2579">
      <c r="F2579" s="3"/>
      <c r="G2579" s="3"/>
      <c r="H2579" s="3"/>
      <c r="I2579" s="3"/>
      <c r="K2579" s="47"/>
      <c r="P2579" s="47"/>
    </row>
    <row r="2580">
      <c r="D2580" s="1" t="s">
        <v>1204</v>
      </c>
      <c r="E2580" s="1" t="s">
        <v>124</v>
      </c>
      <c r="F2580" s="3"/>
      <c r="G2580" s="3"/>
      <c r="H2580" s="3"/>
      <c r="I2580" s="3"/>
      <c r="K2580" s="47"/>
      <c r="L2580" s="1" t="s">
        <v>1204</v>
      </c>
      <c r="M2580" s="1" t="s">
        <v>124</v>
      </c>
      <c r="P2580" s="47"/>
    </row>
    <row r="2581">
      <c r="D2581" s="1" t="s">
        <v>1206</v>
      </c>
      <c r="E2581" s="1" t="s">
        <v>1149</v>
      </c>
      <c r="F2581" s="3"/>
      <c r="G2581" s="3"/>
      <c r="H2581" s="3"/>
      <c r="I2581" s="3"/>
      <c r="K2581" s="47"/>
      <c r="L2581" s="1" t="s">
        <v>1206</v>
      </c>
      <c r="M2581" s="1" t="s">
        <v>1149</v>
      </c>
      <c r="P2581" s="47"/>
    </row>
    <row r="2582">
      <c r="D2582" s="1" t="s">
        <v>1206</v>
      </c>
      <c r="E2582" s="1" t="s">
        <v>1149</v>
      </c>
      <c r="F2582" s="3"/>
      <c r="G2582" s="3"/>
      <c r="H2582" s="3"/>
      <c r="I2582" s="3"/>
      <c r="K2582" s="47"/>
      <c r="L2582" s="1" t="s">
        <v>1206</v>
      </c>
      <c r="M2582" s="1" t="s">
        <v>1149</v>
      </c>
      <c r="P2582" s="47"/>
    </row>
    <row r="2583">
      <c r="D2583" s="1" t="s">
        <v>1205</v>
      </c>
      <c r="E2583" s="1" t="s">
        <v>1148</v>
      </c>
      <c r="F2583" s="3"/>
      <c r="G2583" s="3"/>
      <c r="H2583" s="3"/>
      <c r="I2583" s="3"/>
      <c r="K2583" s="47"/>
      <c r="L2583" s="1" t="s">
        <v>1205</v>
      </c>
      <c r="M2583" s="1" t="s">
        <v>1148</v>
      </c>
      <c r="P2583" s="47"/>
    </row>
    <row r="2584">
      <c r="F2584" s="3"/>
      <c r="G2584" s="3"/>
      <c r="H2584" s="3"/>
      <c r="I2584" s="3"/>
      <c r="K2584" s="47"/>
      <c r="P2584" s="47"/>
    </row>
    <row r="2585">
      <c r="D2585" s="1" t="s">
        <v>1204</v>
      </c>
      <c r="E2585" s="1" t="s">
        <v>124</v>
      </c>
      <c r="F2585" s="3"/>
      <c r="G2585" s="3"/>
      <c r="H2585" s="3"/>
      <c r="I2585" s="3"/>
      <c r="K2585" s="47"/>
      <c r="L2585" s="1" t="s">
        <v>1204</v>
      </c>
      <c r="M2585" s="1" t="s">
        <v>124</v>
      </c>
      <c r="P2585" s="47"/>
    </row>
    <row r="2586">
      <c r="D2586" s="1" t="s">
        <v>1205</v>
      </c>
      <c r="E2586" s="1" t="s">
        <v>1148</v>
      </c>
      <c r="F2586" s="3"/>
      <c r="G2586" s="3"/>
      <c r="H2586" s="3"/>
      <c r="I2586" s="3"/>
      <c r="K2586" s="47"/>
      <c r="L2586" s="1" t="s">
        <v>1205</v>
      </c>
      <c r="M2586" s="1" t="s">
        <v>1148</v>
      </c>
      <c r="P2586" s="47"/>
    </row>
    <row r="2587">
      <c r="D2587" s="1" t="s">
        <v>1205</v>
      </c>
      <c r="E2587" s="1" t="s">
        <v>1148</v>
      </c>
      <c r="F2587" s="3"/>
      <c r="G2587" s="3"/>
      <c r="H2587" s="3"/>
      <c r="I2587" s="3"/>
      <c r="K2587" s="47"/>
      <c r="L2587" s="1" t="s">
        <v>1205</v>
      </c>
      <c r="M2587" s="1" t="s">
        <v>1148</v>
      </c>
      <c r="P2587" s="47"/>
    </row>
    <row r="2588">
      <c r="D2588" s="1" t="s">
        <v>1205</v>
      </c>
      <c r="E2588" s="1" t="s">
        <v>1148</v>
      </c>
      <c r="F2588" s="3"/>
      <c r="G2588" s="3"/>
      <c r="H2588" s="3"/>
      <c r="I2588" s="3"/>
      <c r="K2588" s="47"/>
      <c r="L2588" s="1" t="s">
        <v>1205</v>
      </c>
      <c r="M2588" s="1" t="s">
        <v>1148</v>
      </c>
      <c r="P2588" s="47"/>
    </row>
    <row r="2589">
      <c r="D2589" s="1" t="s">
        <v>1205</v>
      </c>
      <c r="E2589" s="1" t="s">
        <v>1148</v>
      </c>
      <c r="F2589" s="3"/>
      <c r="G2589" s="3"/>
      <c r="H2589" s="3"/>
      <c r="I2589" s="3"/>
      <c r="K2589" s="47"/>
      <c r="L2589" s="1" t="s">
        <v>1205</v>
      </c>
      <c r="M2589" s="1" t="s">
        <v>1148</v>
      </c>
      <c r="P2589" s="47"/>
    </row>
    <row r="2590">
      <c r="D2590" s="1" t="s">
        <v>1205</v>
      </c>
      <c r="E2590" s="1" t="s">
        <v>1148</v>
      </c>
      <c r="F2590" s="3"/>
      <c r="G2590" s="3"/>
      <c r="H2590" s="3"/>
      <c r="I2590" s="3"/>
      <c r="K2590" s="47"/>
      <c r="L2590" s="1" t="s">
        <v>1205</v>
      </c>
      <c r="M2590" s="1" t="s">
        <v>1148</v>
      </c>
      <c r="P2590" s="47"/>
    </row>
    <row r="2591">
      <c r="D2591" s="1" t="s">
        <v>1205</v>
      </c>
      <c r="E2591" s="1" t="s">
        <v>1148</v>
      </c>
      <c r="F2591" s="3"/>
      <c r="G2591" s="3"/>
      <c r="H2591" s="3"/>
      <c r="I2591" s="3"/>
      <c r="K2591" s="47"/>
      <c r="L2591" s="1" t="s">
        <v>1205</v>
      </c>
      <c r="M2591" s="1" t="s">
        <v>1148</v>
      </c>
      <c r="P2591" s="47"/>
    </row>
    <row r="2592">
      <c r="D2592" s="1" t="s">
        <v>1205</v>
      </c>
      <c r="E2592" s="1" t="s">
        <v>1148</v>
      </c>
      <c r="F2592" s="3"/>
      <c r="G2592" s="3"/>
      <c r="H2592" s="3"/>
      <c r="I2592" s="3"/>
      <c r="K2592" s="47"/>
      <c r="L2592" s="1" t="s">
        <v>1205</v>
      </c>
      <c r="M2592" s="1" t="s">
        <v>1148</v>
      </c>
      <c r="P2592" s="47"/>
    </row>
    <row r="2593">
      <c r="D2593" s="1" t="s">
        <v>1205</v>
      </c>
      <c r="E2593" s="1" t="s">
        <v>1148</v>
      </c>
      <c r="F2593" s="3"/>
      <c r="G2593" s="3"/>
      <c r="H2593" s="3"/>
      <c r="I2593" s="3"/>
      <c r="K2593" s="47"/>
      <c r="L2593" s="1" t="s">
        <v>1205</v>
      </c>
      <c r="M2593" s="1" t="s">
        <v>1148</v>
      </c>
      <c r="P2593" s="47"/>
    </row>
  </sheetData>
  <mergeCells count="12">
    <mergeCell ref="L4:M4"/>
    <mergeCell ref="L6:M6"/>
    <mergeCell ref="D7:E7"/>
    <mergeCell ref="L7:M7"/>
    <mergeCell ref="Q8:S8"/>
    <mergeCell ref="D1:E3"/>
    <mergeCell ref="I1:J3"/>
    <mergeCell ref="L1:M3"/>
    <mergeCell ref="Q1:R3"/>
    <mergeCell ref="D4:E4"/>
    <mergeCell ref="Q4:V4"/>
    <mergeCell ref="D6:E6"/>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59.86"/>
    <col customWidth="1" min="2" max="9" width="12.86"/>
    <col customWidth="1" min="10" max="26" width="8.86"/>
  </cols>
  <sheetData>
    <row r="1">
      <c r="A1" s="120" t="s">
        <v>1207</v>
      </c>
      <c r="B1" s="121" t="s">
        <v>1208</v>
      </c>
      <c r="C1" s="122"/>
      <c r="D1" s="122"/>
      <c r="E1" s="122"/>
      <c r="F1" s="122"/>
      <c r="G1" s="122"/>
      <c r="H1" s="122"/>
      <c r="I1" s="123"/>
      <c r="J1" s="25"/>
    </row>
    <row r="2">
      <c r="A2" s="124" t="s">
        <v>123</v>
      </c>
      <c r="B2" s="125" t="s">
        <v>1209</v>
      </c>
      <c r="C2" s="125" t="s">
        <v>1210</v>
      </c>
      <c r="D2" s="125" t="s">
        <v>1211</v>
      </c>
      <c r="E2" s="126" t="s">
        <v>1171</v>
      </c>
      <c r="F2" s="126" t="s">
        <v>1172</v>
      </c>
      <c r="G2" s="125" t="s">
        <v>1212</v>
      </c>
      <c r="H2" s="125" t="s">
        <v>1213</v>
      </c>
      <c r="I2" s="125" t="s">
        <v>1214</v>
      </c>
      <c r="J2" s="61"/>
      <c r="K2" s="17"/>
      <c r="L2" s="17"/>
      <c r="M2" s="17"/>
      <c r="N2" s="17"/>
      <c r="O2" s="17"/>
      <c r="P2" s="17"/>
      <c r="Q2" s="17"/>
      <c r="R2" s="17"/>
      <c r="S2" s="17"/>
      <c r="T2" s="17"/>
      <c r="U2" s="17"/>
      <c r="V2" s="17"/>
      <c r="W2" s="17"/>
      <c r="X2" s="17"/>
      <c r="Y2" s="17"/>
      <c r="Z2" s="17"/>
    </row>
    <row r="3">
      <c r="A3" s="127" t="s">
        <v>124</v>
      </c>
      <c r="B3" s="128" t="s">
        <v>1215</v>
      </c>
      <c r="C3" s="127" t="s">
        <v>1216</v>
      </c>
      <c r="D3" s="127" t="s">
        <v>1217</v>
      </c>
      <c r="E3" s="129" t="s">
        <v>1218</v>
      </c>
      <c r="F3" s="130" t="s">
        <v>1219</v>
      </c>
      <c r="G3" s="61" t="s">
        <v>1220</v>
      </c>
      <c r="H3" s="127" t="s">
        <v>1221</v>
      </c>
      <c r="I3" s="128" t="s">
        <v>1222</v>
      </c>
      <c r="J3" s="61"/>
      <c r="K3" s="17"/>
      <c r="L3" s="17"/>
      <c r="M3" s="17"/>
      <c r="N3" s="17"/>
      <c r="O3" s="17"/>
      <c r="P3" s="17"/>
      <c r="Q3" s="17"/>
      <c r="R3" s="17"/>
      <c r="S3" s="17"/>
      <c r="T3" s="17"/>
      <c r="U3" s="17"/>
      <c r="V3" s="17"/>
      <c r="W3" s="17"/>
      <c r="X3" s="17"/>
      <c r="Y3" s="17"/>
      <c r="Z3" s="17"/>
    </row>
    <row r="4" hidden="1">
      <c r="A4" s="61"/>
      <c r="B4" s="61"/>
      <c r="C4" s="61"/>
      <c r="D4" s="61"/>
      <c r="E4" s="61"/>
      <c r="F4" s="61"/>
      <c r="G4" s="61"/>
      <c r="H4" s="61"/>
      <c r="I4" s="61"/>
      <c r="J4" s="61"/>
      <c r="K4" s="17"/>
      <c r="L4" s="17"/>
      <c r="M4" s="17"/>
      <c r="N4" s="17"/>
      <c r="O4" s="17"/>
      <c r="P4" s="17"/>
      <c r="Q4" s="17"/>
      <c r="R4" s="17"/>
      <c r="S4" s="17"/>
      <c r="T4" s="17"/>
      <c r="U4" s="17"/>
      <c r="V4" s="17"/>
      <c r="W4" s="17"/>
      <c r="X4" s="17"/>
      <c r="Y4" s="17"/>
      <c r="Z4" s="17"/>
    </row>
    <row r="5" hidden="1">
      <c r="A5" s="61"/>
      <c r="B5" s="61"/>
      <c r="C5" s="61"/>
      <c r="D5" s="61"/>
      <c r="E5" s="61"/>
      <c r="F5" s="61"/>
      <c r="G5" s="61"/>
      <c r="H5" s="61"/>
      <c r="I5" s="61"/>
      <c r="J5" s="61"/>
      <c r="K5" s="17"/>
      <c r="L5" s="17"/>
      <c r="M5" s="17"/>
      <c r="N5" s="17"/>
      <c r="O5" s="17"/>
      <c r="P5" s="17"/>
      <c r="Q5" s="17"/>
      <c r="R5" s="17"/>
      <c r="S5" s="17"/>
      <c r="T5" s="17"/>
      <c r="U5" s="17"/>
      <c r="V5" s="17"/>
      <c r="W5" s="17"/>
      <c r="X5" s="17"/>
      <c r="Y5" s="17"/>
      <c r="Z5" s="17"/>
    </row>
    <row r="6" hidden="1">
      <c r="A6" s="61"/>
      <c r="B6" s="61"/>
      <c r="C6" s="61"/>
      <c r="D6" s="61"/>
      <c r="E6" s="61"/>
      <c r="F6" s="61"/>
      <c r="G6" s="61"/>
      <c r="H6" s="61"/>
      <c r="I6" s="61"/>
      <c r="J6" s="61"/>
      <c r="K6" s="17"/>
      <c r="L6" s="17"/>
      <c r="M6" s="17"/>
      <c r="N6" s="17"/>
      <c r="O6" s="17"/>
      <c r="P6" s="17"/>
      <c r="Q6" s="17"/>
      <c r="R6" s="17"/>
      <c r="S6" s="17"/>
      <c r="T6" s="17"/>
      <c r="U6" s="17"/>
      <c r="V6" s="17"/>
      <c r="W6" s="17"/>
      <c r="X6" s="17"/>
      <c r="Y6" s="17"/>
      <c r="Z6" s="17"/>
    </row>
    <row r="7" hidden="1">
      <c r="A7" s="61"/>
      <c r="B7" s="61"/>
      <c r="C7" s="61"/>
      <c r="D7" s="61"/>
      <c r="E7" s="61"/>
      <c r="F7" s="61"/>
      <c r="G7" s="61"/>
      <c r="H7" s="61"/>
      <c r="I7" s="61"/>
      <c r="J7" s="61"/>
      <c r="K7" s="17"/>
      <c r="L7" s="17"/>
      <c r="M7" s="17"/>
      <c r="N7" s="17"/>
      <c r="O7" s="17"/>
      <c r="P7" s="17"/>
      <c r="Q7" s="17"/>
      <c r="R7" s="17"/>
      <c r="S7" s="17"/>
      <c r="T7" s="17"/>
      <c r="U7" s="17"/>
      <c r="V7" s="17"/>
      <c r="W7" s="17"/>
      <c r="X7" s="17"/>
      <c r="Y7" s="17"/>
      <c r="Z7" s="17"/>
    </row>
    <row r="8">
      <c r="A8" s="127" t="s">
        <v>1223</v>
      </c>
      <c r="B8" s="131"/>
      <c r="C8" s="127"/>
      <c r="D8" s="127"/>
      <c r="E8" s="127"/>
      <c r="F8" s="127"/>
      <c r="G8" s="127"/>
      <c r="H8" s="127"/>
      <c r="I8" s="127"/>
      <c r="J8" s="61"/>
      <c r="K8" s="17"/>
      <c r="L8" s="17"/>
      <c r="M8" s="17"/>
      <c r="N8" s="17"/>
      <c r="O8" s="17"/>
      <c r="P8" s="17"/>
      <c r="Q8" s="17"/>
      <c r="R8" s="17"/>
      <c r="S8" s="17"/>
      <c r="T8" s="17"/>
      <c r="U8" s="17"/>
      <c r="V8" s="17"/>
      <c r="W8" s="17"/>
      <c r="X8" s="17"/>
      <c r="Y8" s="17"/>
      <c r="Z8" s="17"/>
    </row>
    <row r="9">
      <c r="A9" s="1" t="s">
        <v>0</v>
      </c>
      <c r="B9" s="1">
        <v>0.0</v>
      </c>
      <c r="C9" s="10">
        <v>0.0</v>
      </c>
      <c r="D9" s="1">
        <v>0.0</v>
      </c>
      <c r="E9" s="1">
        <v>0.0</v>
      </c>
      <c r="F9" s="1">
        <v>0.0</v>
      </c>
      <c r="G9" s="1">
        <v>0.0</v>
      </c>
      <c r="H9" s="1">
        <v>0.0</v>
      </c>
      <c r="I9" s="1">
        <v>0.0</v>
      </c>
    </row>
    <row r="10">
      <c r="A10" s="1" t="s">
        <v>2</v>
      </c>
      <c r="B10" s="1">
        <v>0.0</v>
      </c>
      <c r="C10" s="1">
        <v>4099.422994</v>
      </c>
      <c r="D10" s="1">
        <v>0.0</v>
      </c>
      <c r="E10" s="1">
        <v>0.0</v>
      </c>
      <c r="F10" s="1">
        <v>0.0</v>
      </c>
      <c r="G10" s="1">
        <v>0.0</v>
      </c>
      <c r="H10" s="1">
        <v>0.0</v>
      </c>
      <c r="I10" s="1">
        <v>0.0</v>
      </c>
    </row>
    <row r="11">
      <c r="A11" s="1" t="s">
        <v>3</v>
      </c>
      <c r="B11" s="1">
        <v>0.0</v>
      </c>
      <c r="C11" s="1">
        <v>2153.790769</v>
      </c>
      <c r="D11" s="1">
        <v>0.0</v>
      </c>
      <c r="E11" s="1">
        <v>0.0</v>
      </c>
      <c r="F11" s="1">
        <v>0.0</v>
      </c>
      <c r="G11" s="1">
        <v>0.0</v>
      </c>
      <c r="H11" s="1">
        <v>0.0</v>
      </c>
      <c r="I11" s="1">
        <v>0.0</v>
      </c>
    </row>
    <row r="12">
      <c r="A12" s="1" t="s">
        <v>4</v>
      </c>
      <c r="B12" s="1">
        <v>0.0</v>
      </c>
      <c r="C12" s="1">
        <v>9.29E-18</v>
      </c>
      <c r="D12" s="1">
        <v>0.0</v>
      </c>
      <c r="E12" s="1">
        <v>0.0</v>
      </c>
      <c r="F12" s="1">
        <v>0.0</v>
      </c>
      <c r="G12" s="1">
        <v>0.0</v>
      </c>
      <c r="H12" s="1">
        <v>0.0</v>
      </c>
      <c r="I12" s="1">
        <v>0.0</v>
      </c>
    </row>
    <row r="13">
      <c r="A13" s="1" t="s">
        <v>5</v>
      </c>
      <c r="B13" s="1">
        <v>0.0</v>
      </c>
      <c r="C13" s="1">
        <v>4099.42299400001</v>
      </c>
      <c r="D13" s="1">
        <v>0.0</v>
      </c>
      <c r="E13" s="1">
        <v>0.0</v>
      </c>
      <c r="F13" s="1">
        <v>0.0</v>
      </c>
      <c r="G13" s="1">
        <v>0.0</v>
      </c>
      <c r="H13" s="1">
        <v>0.0</v>
      </c>
      <c r="I13" s="1">
        <v>0.0</v>
      </c>
    </row>
    <row r="14">
      <c r="A14" s="1" t="s">
        <v>6</v>
      </c>
      <c r="B14" s="1">
        <v>0.0</v>
      </c>
      <c r="C14" s="1">
        <v>2153.790769</v>
      </c>
      <c r="D14" s="1">
        <v>0.0</v>
      </c>
      <c r="E14" s="1">
        <v>0.0</v>
      </c>
      <c r="F14" s="1">
        <v>0.0</v>
      </c>
      <c r="G14" s="1">
        <v>0.0</v>
      </c>
      <c r="H14" s="1">
        <v>0.0</v>
      </c>
      <c r="I14" s="1">
        <v>0.0</v>
      </c>
    </row>
    <row r="15">
      <c r="A15" s="1" t="s">
        <v>7</v>
      </c>
      <c r="B15" s="1">
        <v>0.0</v>
      </c>
      <c r="C15" s="1">
        <v>1714.296418</v>
      </c>
      <c r="D15" s="1">
        <v>0.0</v>
      </c>
      <c r="E15" s="1">
        <v>0.0</v>
      </c>
      <c r="F15" s="1">
        <v>0.0</v>
      </c>
      <c r="G15" s="1">
        <v>0.0</v>
      </c>
      <c r="H15" s="1">
        <v>0.0</v>
      </c>
      <c r="I15" s="1">
        <v>0.0</v>
      </c>
    </row>
    <row r="16">
      <c r="A16" s="1" t="s">
        <v>8</v>
      </c>
      <c r="B16" s="1">
        <v>0.0</v>
      </c>
      <c r="C16" s="1">
        <v>1714.296418</v>
      </c>
      <c r="D16" s="1">
        <v>0.0</v>
      </c>
      <c r="E16" s="1">
        <v>0.0</v>
      </c>
      <c r="F16" s="1">
        <v>0.0</v>
      </c>
      <c r="G16" s="1">
        <v>0.0</v>
      </c>
      <c r="H16" s="1">
        <v>0.0</v>
      </c>
      <c r="I16" s="1">
        <v>0.0</v>
      </c>
    </row>
    <row r="17">
      <c r="A17" s="1" t="s">
        <v>9</v>
      </c>
      <c r="B17" s="1">
        <v>0.0</v>
      </c>
      <c r="C17" s="1">
        <v>0.0</v>
      </c>
      <c r="D17" s="1">
        <v>0.0</v>
      </c>
      <c r="E17" s="1">
        <v>0.0</v>
      </c>
      <c r="F17" s="1">
        <v>0.0</v>
      </c>
      <c r="G17" s="1">
        <v>0.0</v>
      </c>
      <c r="H17" s="1">
        <v>0.0</v>
      </c>
      <c r="I17" s="1">
        <v>0.0</v>
      </c>
    </row>
    <row r="18">
      <c r="A18" s="1" t="s">
        <v>11</v>
      </c>
      <c r="B18" s="1">
        <v>0.0</v>
      </c>
      <c r="C18" s="1">
        <v>0.0</v>
      </c>
      <c r="D18" s="1">
        <v>0.0</v>
      </c>
      <c r="E18" s="1">
        <v>0.0</v>
      </c>
      <c r="F18" s="1">
        <v>0.0</v>
      </c>
      <c r="G18" s="1">
        <v>0.0</v>
      </c>
      <c r="H18" s="1">
        <v>0.0</v>
      </c>
      <c r="I18" s="1">
        <v>0.0</v>
      </c>
    </row>
    <row r="19">
      <c r="A19" s="1" t="s">
        <v>12</v>
      </c>
      <c r="B19" s="1">
        <v>0.0</v>
      </c>
      <c r="C19" s="1">
        <v>0.0</v>
      </c>
      <c r="D19" s="1">
        <v>0.0</v>
      </c>
      <c r="E19" s="1">
        <v>0.0</v>
      </c>
      <c r="F19" s="1">
        <v>0.0</v>
      </c>
      <c r="G19" s="1">
        <v>0.0</v>
      </c>
      <c r="H19" s="1">
        <v>0.0</v>
      </c>
      <c r="I19" s="1">
        <v>0.0</v>
      </c>
    </row>
    <row r="20">
      <c r="A20" s="1" t="s">
        <v>13</v>
      </c>
      <c r="B20" s="1">
        <v>0.0</v>
      </c>
      <c r="C20" s="1">
        <v>0.0</v>
      </c>
      <c r="D20" s="1">
        <v>0.0</v>
      </c>
      <c r="E20" s="1">
        <v>0.0</v>
      </c>
      <c r="F20" s="1">
        <v>0.0</v>
      </c>
      <c r="G20" s="1">
        <v>0.0</v>
      </c>
      <c r="H20" s="1">
        <v>0.0</v>
      </c>
      <c r="I20" s="1">
        <v>0.0</v>
      </c>
    </row>
    <row r="21">
      <c r="A21" s="1" t="s">
        <v>14</v>
      </c>
      <c r="B21" s="1">
        <v>0.0</v>
      </c>
      <c r="C21" s="1">
        <v>0.0</v>
      </c>
      <c r="D21" s="1">
        <v>0.0</v>
      </c>
      <c r="E21" s="1">
        <v>0.0</v>
      </c>
      <c r="F21" s="1">
        <v>0.0</v>
      </c>
      <c r="G21" s="1">
        <v>0.0</v>
      </c>
      <c r="H21" s="1">
        <v>0.0</v>
      </c>
      <c r="I21" s="1">
        <v>0.0</v>
      </c>
    </row>
    <row r="22">
      <c r="A22" s="1" t="s">
        <v>15</v>
      </c>
      <c r="B22" s="1">
        <v>0.0</v>
      </c>
      <c r="C22" s="1">
        <v>0.0</v>
      </c>
      <c r="D22" s="1">
        <v>0.0</v>
      </c>
      <c r="E22" s="1">
        <v>0.0</v>
      </c>
      <c r="F22" s="1">
        <v>0.0</v>
      </c>
      <c r="G22" s="1">
        <v>0.0</v>
      </c>
      <c r="H22" s="1">
        <v>0.0</v>
      </c>
      <c r="I22" s="1">
        <v>0.0</v>
      </c>
    </row>
    <row r="23">
      <c r="A23" s="1" t="s">
        <v>16</v>
      </c>
      <c r="B23" s="1">
        <v>0.0</v>
      </c>
      <c r="C23" s="1">
        <v>0.0</v>
      </c>
      <c r="D23" s="1">
        <v>0.0</v>
      </c>
      <c r="E23" s="1">
        <v>0.0</v>
      </c>
      <c r="F23" s="1">
        <v>0.0</v>
      </c>
      <c r="G23" s="1">
        <v>0.0</v>
      </c>
      <c r="H23" s="1">
        <v>0.0</v>
      </c>
      <c r="I23" s="1">
        <v>0.0</v>
      </c>
    </row>
    <row r="24">
      <c r="A24" s="1" t="s">
        <v>17</v>
      </c>
      <c r="B24" s="1">
        <v>0.0</v>
      </c>
      <c r="C24" s="1">
        <v>0.0</v>
      </c>
      <c r="D24" s="1">
        <v>0.0</v>
      </c>
      <c r="E24" s="1">
        <v>0.0</v>
      </c>
      <c r="F24" s="1">
        <v>0.0</v>
      </c>
      <c r="G24" s="1">
        <v>0.0</v>
      </c>
      <c r="H24" s="1">
        <v>0.0</v>
      </c>
      <c r="I24" s="1">
        <v>0.0</v>
      </c>
    </row>
    <row r="25">
      <c r="A25" s="1" t="s">
        <v>18</v>
      </c>
      <c r="B25" s="1">
        <v>0.0</v>
      </c>
      <c r="C25" s="1">
        <v>0.0</v>
      </c>
      <c r="D25" s="1">
        <v>0.0</v>
      </c>
      <c r="E25" s="1">
        <v>0.0</v>
      </c>
      <c r="F25" s="1">
        <v>0.0</v>
      </c>
      <c r="G25" s="1">
        <v>0.0</v>
      </c>
      <c r="H25" s="1">
        <v>0.0</v>
      </c>
      <c r="I25" s="1">
        <v>0.0</v>
      </c>
    </row>
    <row r="26">
      <c r="A26" s="1" t="s">
        <v>19</v>
      </c>
      <c r="B26" s="1">
        <v>0.0</v>
      </c>
      <c r="C26" s="1">
        <v>0.0</v>
      </c>
      <c r="D26" s="1">
        <v>0.0</v>
      </c>
      <c r="E26" s="1">
        <v>0.0</v>
      </c>
      <c r="F26" s="1">
        <v>0.0</v>
      </c>
      <c r="G26" s="1">
        <v>0.0</v>
      </c>
      <c r="H26" s="1">
        <v>0.0</v>
      </c>
      <c r="I26" s="1">
        <v>0.0</v>
      </c>
    </row>
    <row r="27">
      <c r="A27" s="1" t="s">
        <v>20</v>
      </c>
      <c r="B27" s="1">
        <v>0.0</v>
      </c>
      <c r="C27" s="1">
        <v>0.0</v>
      </c>
      <c r="D27" s="1">
        <v>0.0</v>
      </c>
      <c r="E27" s="1">
        <v>0.0</v>
      </c>
      <c r="F27" s="1">
        <v>0.0</v>
      </c>
      <c r="G27" s="1">
        <v>0.0</v>
      </c>
      <c r="H27" s="1">
        <v>0.0</v>
      </c>
      <c r="I27" s="1">
        <v>0.0</v>
      </c>
    </row>
    <row r="28">
      <c r="A28" s="1" t="s">
        <v>21</v>
      </c>
      <c r="B28" s="1">
        <v>0.0</v>
      </c>
      <c r="C28" s="1">
        <v>0.0</v>
      </c>
      <c r="D28" s="1">
        <v>0.0</v>
      </c>
      <c r="E28" s="1">
        <v>0.0</v>
      </c>
      <c r="F28" s="1">
        <v>0.0</v>
      </c>
      <c r="G28" s="1">
        <v>0.0</v>
      </c>
      <c r="H28" s="1">
        <v>0.0</v>
      </c>
      <c r="I28" s="1">
        <v>0.0</v>
      </c>
    </row>
    <row r="29">
      <c r="A29" s="1" t="s">
        <v>22</v>
      </c>
      <c r="B29" s="1">
        <v>0.0</v>
      </c>
      <c r="C29" s="1">
        <v>0.0</v>
      </c>
      <c r="D29" s="1">
        <v>0.0</v>
      </c>
      <c r="E29" s="1">
        <v>0.0</v>
      </c>
      <c r="F29" s="1">
        <v>0.0</v>
      </c>
      <c r="G29" s="1">
        <v>0.0</v>
      </c>
      <c r="H29" s="1">
        <v>0.0</v>
      </c>
      <c r="I29" s="1">
        <v>0.0</v>
      </c>
    </row>
    <row r="30">
      <c r="A30" s="1" t="s">
        <v>23</v>
      </c>
      <c r="B30" s="1">
        <v>0.0</v>
      </c>
      <c r="C30" s="1">
        <v>0.0</v>
      </c>
      <c r="D30" s="1">
        <v>0.0</v>
      </c>
      <c r="E30" s="1">
        <v>0.0</v>
      </c>
      <c r="F30" s="1">
        <v>0.0</v>
      </c>
      <c r="G30" s="1">
        <v>0.0</v>
      </c>
      <c r="H30" s="1">
        <v>0.0</v>
      </c>
      <c r="I30" s="1">
        <v>0.0</v>
      </c>
    </row>
    <row r="31">
      <c r="A31" s="1" t="s">
        <v>24</v>
      </c>
      <c r="B31" s="1">
        <v>0.0</v>
      </c>
      <c r="C31" s="1">
        <v>0.0</v>
      </c>
      <c r="D31" s="1">
        <v>0.0</v>
      </c>
      <c r="E31" s="1">
        <v>0.0</v>
      </c>
      <c r="F31" s="1">
        <v>0.0</v>
      </c>
      <c r="G31" s="1">
        <v>0.0</v>
      </c>
      <c r="H31" s="1">
        <v>0.0</v>
      </c>
      <c r="I31" s="1">
        <v>0.0</v>
      </c>
    </row>
    <row r="32">
      <c r="A32" s="1" t="s">
        <v>25</v>
      </c>
      <c r="B32" s="1">
        <v>0.0</v>
      </c>
      <c r="C32" s="1">
        <v>0.0</v>
      </c>
      <c r="D32" s="1">
        <v>0.0</v>
      </c>
      <c r="E32" s="1">
        <v>0.0</v>
      </c>
      <c r="F32" s="1">
        <v>0.0</v>
      </c>
      <c r="G32" s="1">
        <v>0.0</v>
      </c>
      <c r="H32" s="1">
        <v>0.0</v>
      </c>
      <c r="I32" s="1">
        <v>0.0</v>
      </c>
    </row>
    <row r="33">
      <c r="A33" s="1" t="s">
        <v>26</v>
      </c>
      <c r="B33" s="1">
        <v>0.0</v>
      </c>
      <c r="C33" s="1">
        <v>0.0</v>
      </c>
      <c r="D33" s="1">
        <v>0.0</v>
      </c>
      <c r="E33" s="1">
        <v>0.0</v>
      </c>
      <c r="F33" s="1">
        <v>0.0</v>
      </c>
      <c r="G33" s="1">
        <v>0.0</v>
      </c>
      <c r="H33" s="1">
        <v>0.0</v>
      </c>
      <c r="I33" s="1">
        <v>0.0</v>
      </c>
    </row>
    <row r="34">
      <c r="A34" s="1" t="s">
        <v>27</v>
      </c>
      <c r="B34" s="1">
        <v>0.0</v>
      </c>
      <c r="C34" s="1">
        <v>0.0</v>
      </c>
      <c r="D34" s="1">
        <v>0.0</v>
      </c>
      <c r="E34" s="1">
        <v>0.0</v>
      </c>
      <c r="F34" s="1">
        <v>0.0</v>
      </c>
      <c r="G34" s="1">
        <v>0.0</v>
      </c>
      <c r="H34" s="1">
        <v>0.0</v>
      </c>
      <c r="I34" s="1">
        <v>0.0</v>
      </c>
    </row>
    <row r="35">
      <c r="A35" s="1" t="s">
        <v>28</v>
      </c>
      <c r="B35" s="1">
        <v>0.0</v>
      </c>
      <c r="C35" s="1">
        <v>0.0</v>
      </c>
      <c r="D35" s="1">
        <v>0.0</v>
      </c>
      <c r="E35" s="1">
        <v>0.0</v>
      </c>
      <c r="F35" s="1">
        <v>0.0</v>
      </c>
      <c r="G35" s="1">
        <v>0.0</v>
      </c>
      <c r="H35" s="1">
        <v>0.0</v>
      </c>
      <c r="I35" s="1">
        <v>0.0</v>
      </c>
    </row>
    <row r="36">
      <c r="A36" s="1" t="s">
        <v>29</v>
      </c>
      <c r="B36" s="1">
        <v>0.0</v>
      </c>
      <c r="C36" s="1">
        <v>0.0</v>
      </c>
      <c r="D36" s="1">
        <v>0.0</v>
      </c>
      <c r="E36" s="1">
        <v>0.0</v>
      </c>
      <c r="F36" s="1">
        <v>0.0</v>
      </c>
      <c r="G36" s="1">
        <v>0.0</v>
      </c>
      <c r="H36" s="1">
        <v>0.0</v>
      </c>
      <c r="I36" s="1">
        <v>0.0</v>
      </c>
    </row>
    <row r="37">
      <c r="A37" s="4" t="s">
        <v>30</v>
      </c>
      <c r="B37" s="1">
        <v>0.0</v>
      </c>
      <c r="C37" s="1">
        <v>0.0</v>
      </c>
      <c r="D37" s="1">
        <v>0.0</v>
      </c>
      <c r="E37" s="11">
        <v>-1.0</v>
      </c>
      <c r="F37" s="11">
        <v>0.0</v>
      </c>
      <c r="G37" s="1">
        <v>0.0</v>
      </c>
      <c r="H37" s="1">
        <v>0.0</v>
      </c>
      <c r="I37" s="1">
        <v>0.0</v>
      </c>
    </row>
    <row r="38">
      <c r="A38" s="4" t="s">
        <v>31</v>
      </c>
      <c r="B38" s="1">
        <v>0.0</v>
      </c>
      <c r="C38" s="1">
        <v>0.0</v>
      </c>
      <c r="D38" s="1">
        <v>0.0</v>
      </c>
      <c r="E38" s="11">
        <v>146.0</v>
      </c>
      <c r="F38" s="11">
        <v>0.0</v>
      </c>
      <c r="G38" s="1">
        <v>0.0</v>
      </c>
      <c r="H38" s="1">
        <v>0.0</v>
      </c>
      <c r="I38" s="1">
        <v>0.0</v>
      </c>
    </row>
    <row r="39">
      <c r="A39" s="4" t="s">
        <v>32</v>
      </c>
      <c r="B39" s="1">
        <v>0.0</v>
      </c>
      <c r="C39" s="1">
        <v>0.0</v>
      </c>
      <c r="D39" s="1">
        <v>0.0</v>
      </c>
      <c r="E39" s="11">
        <v>0.0</v>
      </c>
      <c r="F39" s="11">
        <v>0.0667</v>
      </c>
      <c r="G39" s="1">
        <v>0.0</v>
      </c>
      <c r="H39" s="1">
        <v>0.0</v>
      </c>
      <c r="I39" s="1">
        <v>0.0</v>
      </c>
    </row>
    <row r="40">
      <c r="A40" s="4" t="s">
        <v>33</v>
      </c>
      <c r="B40" s="1">
        <v>0.0</v>
      </c>
      <c r="C40" s="1">
        <v>0.0</v>
      </c>
      <c r="D40" s="1">
        <v>0.0</v>
      </c>
      <c r="E40" s="11">
        <v>0.0</v>
      </c>
      <c r="F40" s="11">
        <v>0.0667000000000002</v>
      </c>
      <c r="G40" s="1">
        <v>0.0</v>
      </c>
      <c r="H40" s="1">
        <v>0.0</v>
      </c>
      <c r="I40" s="1">
        <v>0.0</v>
      </c>
    </row>
    <row r="41">
      <c r="A41" s="4" t="s">
        <v>34</v>
      </c>
      <c r="B41" s="1">
        <v>0.0</v>
      </c>
      <c r="C41" s="1">
        <v>0.0</v>
      </c>
      <c r="D41" s="1">
        <v>0.0</v>
      </c>
      <c r="E41" s="11">
        <v>0.0</v>
      </c>
      <c r="F41" s="11">
        <v>3.56E-4</v>
      </c>
      <c r="G41" s="1">
        <v>0.0</v>
      </c>
      <c r="H41" s="1">
        <v>0.0</v>
      </c>
      <c r="I41" s="1">
        <v>0.0</v>
      </c>
    </row>
    <row r="42">
      <c r="A42" s="4" t="s">
        <v>35</v>
      </c>
      <c r="B42" s="1">
        <v>0.0</v>
      </c>
      <c r="C42" s="1">
        <v>0.0</v>
      </c>
      <c r="D42" s="1">
        <v>0.0</v>
      </c>
      <c r="E42" s="11">
        <v>1400.0</v>
      </c>
      <c r="F42" s="11">
        <v>0.0</v>
      </c>
      <c r="G42" s="1">
        <v>0.0</v>
      </c>
      <c r="H42" s="1">
        <v>0.0</v>
      </c>
      <c r="I42" s="1">
        <v>0.0</v>
      </c>
    </row>
    <row r="43">
      <c r="A43" s="4" t="s">
        <v>36</v>
      </c>
      <c r="B43" s="1">
        <v>0.0</v>
      </c>
      <c r="C43" s="1">
        <v>0.0</v>
      </c>
      <c r="D43" s="1">
        <v>0.0</v>
      </c>
      <c r="E43" s="11">
        <v>13.0</v>
      </c>
      <c r="F43" s="11">
        <v>0.0</v>
      </c>
      <c r="G43" s="1">
        <v>0.0</v>
      </c>
      <c r="H43" s="1">
        <v>0.0</v>
      </c>
      <c r="I43" s="1">
        <v>0.0</v>
      </c>
    </row>
    <row r="44">
      <c r="A44" s="4" t="s">
        <v>37</v>
      </c>
      <c r="B44" s="1">
        <v>0.0</v>
      </c>
      <c r="C44" s="1">
        <v>0.0</v>
      </c>
      <c r="D44" s="1">
        <v>0.0</v>
      </c>
      <c r="E44" s="11">
        <v>8.7</v>
      </c>
      <c r="F44" s="11">
        <v>0.0</v>
      </c>
      <c r="G44" s="1">
        <v>0.0</v>
      </c>
      <c r="H44" s="1">
        <v>0.0</v>
      </c>
      <c r="I44" s="1">
        <v>0.0</v>
      </c>
    </row>
    <row r="45">
      <c r="A45" s="4" t="s">
        <v>38</v>
      </c>
      <c r="B45" s="1">
        <v>0.0</v>
      </c>
      <c r="C45" s="1">
        <v>0.0</v>
      </c>
      <c r="D45" s="1">
        <v>0.0</v>
      </c>
      <c r="E45" s="11">
        <v>298.0</v>
      </c>
      <c r="F45" s="11">
        <v>0.0</v>
      </c>
      <c r="G45" s="1">
        <v>0.0</v>
      </c>
      <c r="H45" s="1">
        <v>0.0</v>
      </c>
      <c r="I45" s="1">
        <v>0.0</v>
      </c>
    </row>
    <row r="46">
      <c r="A46" s="4" t="s">
        <v>39</v>
      </c>
      <c r="B46" s="1">
        <v>0.0</v>
      </c>
      <c r="C46" s="1">
        <v>0.0</v>
      </c>
      <c r="D46" s="1">
        <v>0.0</v>
      </c>
      <c r="E46" s="11">
        <v>0.0</v>
      </c>
      <c r="F46" s="11">
        <v>0.228</v>
      </c>
      <c r="G46" s="1">
        <v>0.0</v>
      </c>
      <c r="H46" s="1">
        <v>0.0</v>
      </c>
      <c r="I46" s="1">
        <v>0.0</v>
      </c>
    </row>
    <row r="47">
      <c r="A47" s="4" t="s">
        <v>40</v>
      </c>
      <c r="B47" s="1">
        <v>0.0</v>
      </c>
      <c r="C47" s="1">
        <v>0.0</v>
      </c>
      <c r="D47" s="1">
        <v>0.0</v>
      </c>
      <c r="E47" s="11">
        <v>0.0</v>
      </c>
      <c r="F47" s="11">
        <v>1.0</v>
      </c>
      <c r="G47" s="1">
        <v>0.0</v>
      </c>
      <c r="H47" s="1">
        <v>0.0</v>
      </c>
      <c r="I47" s="1">
        <v>0.0</v>
      </c>
    </row>
    <row r="48">
      <c r="A48" s="4" t="s">
        <v>41</v>
      </c>
      <c r="B48" s="1">
        <v>0.0</v>
      </c>
      <c r="C48" s="1">
        <v>0.0</v>
      </c>
      <c r="D48" s="1">
        <v>0.0</v>
      </c>
      <c r="E48" s="11">
        <v>0.0</v>
      </c>
      <c r="F48" s="11">
        <v>1.0</v>
      </c>
      <c r="G48" s="1">
        <v>0.0</v>
      </c>
      <c r="H48" s="1">
        <v>0.0</v>
      </c>
      <c r="I48" s="1">
        <v>0.0</v>
      </c>
    </row>
    <row r="49">
      <c r="A49" s="4" t="s">
        <v>42</v>
      </c>
      <c r="B49" s="1">
        <v>0.0</v>
      </c>
      <c r="C49" s="1">
        <v>0.0</v>
      </c>
      <c r="D49" s="1">
        <v>0.0</v>
      </c>
      <c r="E49" s="11">
        <v>0.0</v>
      </c>
      <c r="F49" s="11">
        <v>0.228</v>
      </c>
      <c r="G49" s="1">
        <v>0.0</v>
      </c>
      <c r="H49" s="1">
        <v>0.0</v>
      </c>
      <c r="I49" s="1">
        <v>0.0</v>
      </c>
    </row>
    <row r="50">
      <c r="A50" s="4" t="s">
        <v>43</v>
      </c>
      <c r="B50" s="1">
        <v>0.0</v>
      </c>
      <c r="C50" s="1">
        <v>0.0</v>
      </c>
      <c r="D50" s="1">
        <v>0.0</v>
      </c>
      <c r="E50" s="11">
        <v>1890.0</v>
      </c>
      <c r="F50" s="11">
        <v>0.0</v>
      </c>
      <c r="G50" s="1">
        <v>0.0</v>
      </c>
      <c r="H50" s="1">
        <v>0.0</v>
      </c>
      <c r="I50" s="1">
        <v>0.0</v>
      </c>
    </row>
    <row r="51">
      <c r="A51" s="4" t="s">
        <v>44</v>
      </c>
      <c r="B51" s="1">
        <v>0.0</v>
      </c>
      <c r="C51" s="1">
        <v>0.0</v>
      </c>
      <c r="D51" s="1">
        <v>0.0</v>
      </c>
      <c r="E51" s="11">
        <v>7140.0</v>
      </c>
      <c r="F51" s="11">
        <v>0.0</v>
      </c>
      <c r="G51" s="1">
        <v>0.0</v>
      </c>
      <c r="H51" s="1">
        <v>0.0</v>
      </c>
      <c r="I51" s="1">
        <v>0.0</v>
      </c>
    </row>
    <row r="52">
      <c r="A52" s="4" t="s">
        <v>45</v>
      </c>
      <c r="B52" s="1">
        <v>0.0</v>
      </c>
      <c r="C52" s="1">
        <v>0.0</v>
      </c>
      <c r="D52" s="1">
        <v>0.0</v>
      </c>
      <c r="E52" s="11">
        <v>30.0</v>
      </c>
      <c r="F52" s="11">
        <v>0.0</v>
      </c>
      <c r="G52" s="1">
        <v>0.0</v>
      </c>
      <c r="H52" s="1">
        <v>0.0</v>
      </c>
      <c r="I52" s="1">
        <v>0.0</v>
      </c>
    </row>
    <row r="53">
      <c r="A53" s="4" t="s">
        <v>46</v>
      </c>
      <c r="B53" s="1">
        <v>0.0</v>
      </c>
      <c r="C53" s="1">
        <v>0.0</v>
      </c>
      <c r="D53" s="1">
        <v>0.0</v>
      </c>
      <c r="E53" s="11">
        <v>28.0</v>
      </c>
      <c r="F53" s="11">
        <v>0.0</v>
      </c>
      <c r="G53" s="1">
        <v>0.0</v>
      </c>
      <c r="H53" s="1">
        <v>0.0</v>
      </c>
      <c r="I53" s="1">
        <v>0.0</v>
      </c>
    </row>
    <row r="54">
      <c r="A54" s="4" t="s">
        <v>47</v>
      </c>
      <c r="B54" s="1">
        <v>0.0</v>
      </c>
      <c r="C54" s="1">
        <v>0.0</v>
      </c>
      <c r="D54" s="1">
        <v>0.0</v>
      </c>
      <c r="E54" s="11">
        <v>5.0</v>
      </c>
      <c r="F54" s="11">
        <v>0.0</v>
      </c>
      <c r="G54" s="1">
        <v>0.0</v>
      </c>
      <c r="H54" s="1">
        <v>0.0</v>
      </c>
      <c r="I54" s="1">
        <v>0.0</v>
      </c>
    </row>
    <row r="55">
      <c r="A55" s="4" t="s">
        <v>48</v>
      </c>
      <c r="B55" s="1">
        <v>0.0</v>
      </c>
      <c r="C55" s="1">
        <v>0.0</v>
      </c>
      <c r="D55" s="1">
        <v>0.0</v>
      </c>
      <c r="E55" s="11">
        <v>0.0</v>
      </c>
      <c r="F55" s="11">
        <v>0.00722</v>
      </c>
      <c r="G55" s="1">
        <v>0.0</v>
      </c>
      <c r="H55" s="1">
        <v>0.0</v>
      </c>
      <c r="I55" s="1">
        <v>0.0</v>
      </c>
    </row>
    <row r="56">
      <c r="A56" s="4" t="s">
        <v>49</v>
      </c>
      <c r="B56" s="1">
        <v>0.0</v>
      </c>
      <c r="C56" s="1">
        <v>0.0</v>
      </c>
      <c r="D56" s="1">
        <v>0.0</v>
      </c>
      <c r="E56" s="11">
        <v>0.0</v>
      </c>
      <c r="F56" s="11">
        <v>0.00722</v>
      </c>
      <c r="G56" s="1">
        <v>0.0</v>
      </c>
      <c r="H56" s="1">
        <v>0.0</v>
      </c>
      <c r="I56" s="1">
        <v>0.0</v>
      </c>
    </row>
    <row r="57">
      <c r="A57" s="4" t="s">
        <v>50</v>
      </c>
      <c r="B57" s="1">
        <v>0.0</v>
      </c>
      <c r="C57" s="1">
        <v>0.0</v>
      </c>
      <c r="D57" s="1">
        <v>0.0</v>
      </c>
      <c r="E57" s="11">
        <v>17200.0</v>
      </c>
      <c r="F57" s="11">
        <v>0.0</v>
      </c>
      <c r="G57" s="1">
        <v>0.0</v>
      </c>
      <c r="H57" s="1">
        <v>0.0</v>
      </c>
      <c r="I57" s="1">
        <v>0.0</v>
      </c>
    </row>
    <row r="58">
      <c r="A58" s="4" t="s">
        <v>51</v>
      </c>
      <c r="B58" s="1">
        <v>0.0</v>
      </c>
      <c r="C58" s="1">
        <v>0.0</v>
      </c>
      <c r="D58" s="1">
        <v>0.0</v>
      </c>
      <c r="E58" s="11">
        <v>298.0</v>
      </c>
      <c r="F58" s="11">
        <v>0.0</v>
      </c>
      <c r="G58" s="1">
        <v>0.0</v>
      </c>
      <c r="H58" s="1">
        <v>0.0</v>
      </c>
      <c r="I58" s="1">
        <v>0.0</v>
      </c>
    </row>
    <row r="59">
      <c r="A59" s="4" t="s">
        <v>52</v>
      </c>
      <c r="B59" s="1">
        <v>0.0</v>
      </c>
      <c r="C59" s="1">
        <v>0.0</v>
      </c>
      <c r="D59" s="1">
        <v>0.0</v>
      </c>
      <c r="E59" s="11">
        <v>0.0</v>
      </c>
      <c r="F59" s="11">
        <v>1.0</v>
      </c>
      <c r="G59" s="1">
        <v>0.0</v>
      </c>
      <c r="H59" s="1">
        <v>0.0</v>
      </c>
      <c r="I59" s="1">
        <v>0.0</v>
      </c>
    </row>
    <row r="60">
      <c r="A60" s="4" t="s">
        <v>53</v>
      </c>
      <c r="B60" s="1">
        <v>0.0</v>
      </c>
      <c r="C60" s="1">
        <v>0.0</v>
      </c>
      <c r="D60" s="1">
        <v>0.0</v>
      </c>
      <c r="E60" s="11">
        <v>0.0</v>
      </c>
      <c r="F60" s="11">
        <v>0.228</v>
      </c>
      <c r="G60" s="1">
        <v>0.0</v>
      </c>
      <c r="H60" s="1">
        <v>0.0</v>
      </c>
      <c r="I60" s="1">
        <v>0.0</v>
      </c>
    </row>
    <row r="61">
      <c r="A61" s="4" t="s">
        <v>54</v>
      </c>
      <c r="B61" s="1">
        <v>0.0</v>
      </c>
      <c r="C61" s="1">
        <v>0.0</v>
      </c>
      <c r="D61" s="1">
        <v>0.0</v>
      </c>
      <c r="E61" s="11">
        <v>0.0</v>
      </c>
      <c r="F61" s="11">
        <v>1.0</v>
      </c>
      <c r="G61" s="1">
        <v>0.0</v>
      </c>
      <c r="H61" s="1">
        <v>0.0</v>
      </c>
      <c r="I61" s="1">
        <v>0.0</v>
      </c>
    </row>
    <row r="62">
      <c r="A62" s="4" t="s">
        <v>55</v>
      </c>
      <c r="B62" s="1">
        <v>0.0</v>
      </c>
      <c r="C62" s="1">
        <v>0.0</v>
      </c>
      <c r="D62" s="1">
        <v>0.0</v>
      </c>
      <c r="E62" s="11">
        <v>4750.0</v>
      </c>
      <c r="F62" s="11">
        <v>0.0</v>
      </c>
      <c r="G62" s="1">
        <v>0.0</v>
      </c>
      <c r="H62" s="1">
        <v>0.0</v>
      </c>
      <c r="I62" s="1">
        <v>0.0</v>
      </c>
    </row>
    <row r="63">
      <c r="A63" s="4" t="s">
        <v>56</v>
      </c>
      <c r="B63" s="1">
        <v>0.0</v>
      </c>
      <c r="C63" s="1">
        <v>0.0</v>
      </c>
      <c r="D63" s="1">
        <v>0.0</v>
      </c>
      <c r="E63" s="11">
        <v>6130.0</v>
      </c>
      <c r="F63" s="11">
        <v>0.0</v>
      </c>
      <c r="G63" s="1">
        <v>0.0</v>
      </c>
      <c r="H63" s="1">
        <v>0.0</v>
      </c>
      <c r="I63" s="1">
        <v>0.0</v>
      </c>
    </row>
    <row r="64">
      <c r="A64" s="4" t="s">
        <v>57</v>
      </c>
      <c r="B64" s="1">
        <v>0.0</v>
      </c>
      <c r="C64" s="1">
        <v>0.0</v>
      </c>
      <c r="D64" s="1">
        <v>0.0</v>
      </c>
      <c r="E64" s="11">
        <v>10000.0</v>
      </c>
      <c r="F64" s="11">
        <v>0.0</v>
      </c>
      <c r="G64" s="1">
        <v>0.0</v>
      </c>
      <c r="H64" s="1">
        <v>0.0</v>
      </c>
      <c r="I64" s="1">
        <v>0.0</v>
      </c>
    </row>
    <row r="65">
      <c r="A65" s="4" t="s">
        <v>58</v>
      </c>
      <c r="B65" s="1">
        <v>0.0</v>
      </c>
      <c r="C65" s="1">
        <v>0.0</v>
      </c>
      <c r="D65" s="1">
        <v>0.0</v>
      </c>
      <c r="E65" s="11">
        <v>12200.0</v>
      </c>
      <c r="F65" s="11">
        <v>0.0</v>
      </c>
      <c r="G65" s="1">
        <v>0.0</v>
      </c>
      <c r="H65" s="1">
        <v>0.0</v>
      </c>
      <c r="I65" s="1">
        <v>0.0</v>
      </c>
    </row>
    <row r="66">
      <c r="A66" s="4" t="s">
        <v>59</v>
      </c>
      <c r="B66" s="1">
        <v>0.0</v>
      </c>
      <c r="C66" s="1">
        <v>0.0</v>
      </c>
      <c r="D66" s="1">
        <v>0.0</v>
      </c>
      <c r="E66" s="11">
        <v>10900.0</v>
      </c>
      <c r="F66" s="11">
        <v>0.0</v>
      </c>
      <c r="G66" s="1">
        <v>0.0</v>
      </c>
      <c r="H66" s="1">
        <v>0.0</v>
      </c>
      <c r="I66" s="1">
        <v>0.0</v>
      </c>
    </row>
    <row r="67">
      <c r="A67" s="4" t="s">
        <v>60</v>
      </c>
      <c r="B67" s="1">
        <v>0.0</v>
      </c>
      <c r="C67" s="1">
        <v>0.0</v>
      </c>
      <c r="D67" s="1">
        <v>0.0</v>
      </c>
      <c r="E67" s="11">
        <v>609.0</v>
      </c>
      <c r="F67" s="11">
        <v>0.0</v>
      </c>
      <c r="G67" s="1">
        <v>0.0</v>
      </c>
      <c r="H67" s="1">
        <v>0.0</v>
      </c>
      <c r="I67" s="1">
        <v>0.0</v>
      </c>
    </row>
    <row r="68">
      <c r="A68" s="4" t="s">
        <v>61</v>
      </c>
      <c r="B68" s="1">
        <v>0.0</v>
      </c>
      <c r="C68" s="1">
        <v>0.0</v>
      </c>
      <c r="D68" s="1">
        <v>0.0</v>
      </c>
      <c r="E68" s="11">
        <v>1430.0</v>
      </c>
      <c r="F68" s="11">
        <v>0.0</v>
      </c>
      <c r="G68" s="1">
        <v>0.0</v>
      </c>
      <c r="H68" s="1">
        <v>0.0</v>
      </c>
      <c r="I68" s="1">
        <v>0.0</v>
      </c>
    </row>
    <row r="69">
      <c r="A69" s="4" t="s">
        <v>62</v>
      </c>
      <c r="B69" s="1">
        <v>0.0</v>
      </c>
      <c r="C69" s="1">
        <v>0.0</v>
      </c>
      <c r="D69" s="1">
        <v>0.0</v>
      </c>
      <c r="E69" s="11">
        <v>124.0</v>
      </c>
      <c r="F69" s="11">
        <v>0.0</v>
      </c>
      <c r="G69" s="1">
        <v>0.0</v>
      </c>
      <c r="H69" s="1">
        <v>0.0</v>
      </c>
      <c r="I69" s="1">
        <v>0.0</v>
      </c>
    </row>
    <row r="70">
      <c r="A70" s="4" t="s">
        <v>63</v>
      </c>
      <c r="B70" s="1">
        <v>0.0</v>
      </c>
      <c r="C70" s="1">
        <v>0.0</v>
      </c>
      <c r="D70" s="1">
        <v>0.0</v>
      </c>
      <c r="E70" s="11">
        <v>151.0</v>
      </c>
      <c r="F70" s="11">
        <v>0.0</v>
      </c>
      <c r="G70" s="1">
        <v>0.0</v>
      </c>
      <c r="H70" s="1">
        <v>0.0</v>
      </c>
      <c r="I70" s="1">
        <v>0.0</v>
      </c>
    </row>
    <row r="71">
      <c r="A71" s="4" t="s">
        <v>64</v>
      </c>
      <c r="B71" s="1">
        <v>0.0</v>
      </c>
      <c r="C71" s="1">
        <v>0.0</v>
      </c>
      <c r="D71" s="1">
        <v>0.0</v>
      </c>
      <c r="E71" s="11">
        <v>1810.0</v>
      </c>
      <c r="F71" s="11">
        <v>0.0</v>
      </c>
      <c r="G71" s="1">
        <v>0.0</v>
      </c>
      <c r="H71" s="1">
        <v>0.0</v>
      </c>
      <c r="I71" s="1">
        <v>0.0</v>
      </c>
    </row>
    <row r="72">
      <c r="A72" s="4" t="s">
        <v>65</v>
      </c>
      <c r="B72" s="1">
        <v>0.0</v>
      </c>
      <c r="C72" s="1">
        <v>0.0</v>
      </c>
      <c r="D72" s="1">
        <v>0.0</v>
      </c>
      <c r="E72" s="11">
        <v>14800.0</v>
      </c>
      <c r="F72" s="11">
        <v>0.0</v>
      </c>
      <c r="G72" s="1">
        <v>0.0</v>
      </c>
      <c r="H72" s="1">
        <v>0.0</v>
      </c>
      <c r="I72" s="1">
        <v>0.0</v>
      </c>
    </row>
    <row r="73">
      <c r="A73" s="4" t="s">
        <v>66</v>
      </c>
      <c r="B73" s="1">
        <v>0.0</v>
      </c>
      <c r="C73" s="1">
        <v>0.0</v>
      </c>
      <c r="D73" s="1">
        <v>0.0</v>
      </c>
      <c r="E73" s="11">
        <v>0.0</v>
      </c>
      <c r="F73" s="11">
        <v>0.228</v>
      </c>
      <c r="G73" s="1">
        <v>0.0</v>
      </c>
      <c r="H73" s="1">
        <v>0.0</v>
      </c>
      <c r="I73" s="1">
        <v>0.0</v>
      </c>
    </row>
    <row r="74">
      <c r="A74" s="4" t="s">
        <v>67</v>
      </c>
      <c r="B74" s="1">
        <v>0.0</v>
      </c>
      <c r="C74" s="1">
        <v>0.0</v>
      </c>
      <c r="D74" s="1">
        <v>0.0</v>
      </c>
      <c r="E74" s="11">
        <v>0.0</v>
      </c>
      <c r="F74" s="11">
        <v>0.0611</v>
      </c>
      <c r="G74" s="1">
        <v>0.0</v>
      </c>
      <c r="H74" s="1">
        <v>0.0</v>
      </c>
      <c r="I74" s="1">
        <v>0.0</v>
      </c>
    </row>
    <row r="75">
      <c r="A75" s="4" t="s">
        <v>68</v>
      </c>
      <c r="B75" s="1">
        <v>0.0</v>
      </c>
      <c r="C75" s="1">
        <v>0.0</v>
      </c>
      <c r="D75" s="1">
        <v>0.0</v>
      </c>
      <c r="E75" s="11">
        <v>22800.0</v>
      </c>
      <c r="F75" s="11">
        <v>0.0</v>
      </c>
      <c r="G75" s="1">
        <v>0.0</v>
      </c>
      <c r="H75" s="1">
        <v>0.0</v>
      </c>
      <c r="I75" s="1">
        <v>0.0</v>
      </c>
    </row>
    <row r="76">
      <c r="A76" s="4" t="s">
        <v>69</v>
      </c>
      <c r="B76" s="1">
        <v>0.0</v>
      </c>
      <c r="C76" s="1">
        <v>0.0</v>
      </c>
      <c r="D76" s="1">
        <v>0.0</v>
      </c>
      <c r="E76" s="11">
        <v>7390.0</v>
      </c>
      <c r="F76" s="11">
        <v>0.0</v>
      </c>
      <c r="G76" s="1">
        <v>0.0</v>
      </c>
      <c r="H76" s="1">
        <v>0.0</v>
      </c>
      <c r="I76" s="1">
        <v>0.0</v>
      </c>
    </row>
    <row r="77">
      <c r="A77" s="4" t="s">
        <v>70</v>
      </c>
      <c r="B77" s="11">
        <v>0.0</v>
      </c>
      <c r="C77" s="11">
        <v>0.0</v>
      </c>
      <c r="D77" s="11">
        <v>0.0</v>
      </c>
      <c r="E77" s="11">
        <v>0.0</v>
      </c>
      <c r="F77" s="11">
        <v>0.0</v>
      </c>
      <c r="G77" s="11">
        <v>0.0</v>
      </c>
      <c r="H77" s="11">
        <v>0.0</v>
      </c>
      <c r="I77" s="11">
        <v>0.0</v>
      </c>
      <c r="J77" s="4"/>
    </row>
    <row r="78">
      <c r="A78" s="4" t="s">
        <v>72</v>
      </c>
      <c r="B78" s="11">
        <v>0.0</v>
      </c>
      <c r="C78" s="11">
        <v>0.0</v>
      </c>
      <c r="D78" s="11">
        <v>0.0</v>
      </c>
      <c r="E78" s="11">
        <v>0.0</v>
      </c>
      <c r="F78" s="11">
        <v>0.0</v>
      </c>
      <c r="G78" s="11">
        <v>0.0</v>
      </c>
      <c r="H78" s="11">
        <v>0.0</v>
      </c>
      <c r="I78" s="11">
        <v>0.0</v>
      </c>
      <c r="J78" s="4"/>
    </row>
    <row r="79">
      <c r="A79" s="4" t="s">
        <v>74</v>
      </c>
      <c r="B79" s="11">
        <v>0.0</v>
      </c>
      <c r="C79" s="11">
        <v>0.0</v>
      </c>
      <c r="D79" s="11">
        <v>0.0</v>
      </c>
      <c r="E79" s="11">
        <v>0.0</v>
      </c>
      <c r="F79" s="11">
        <v>0.0</v>
      </c>
      <c r="G79" s="11">
        <v>0.0</v>
      </c>
      <c r="H79" s="11">
        <v>0.0</v>
      </c>
      <c r="I79" s="11">
        <v>0.0</v>
      </c>
      <c r="J79" s="4"/>
    </row>
    <row r="80">
      <c r="A80" s="4" t="s">
        <v>75</v>
      </c>
      <c r="B80" s="11">
        <v>0.0</v>
      </c>
      <c r="C80" s="11">
        <v>0.0</v>
      </c>
      <c r="D80" s="11">
        <v>0.0</v>
      </c>
      <c r="E80" s="11">
        <v>0.0</v>
      </c>
      <c r="F80" s="11">
        <v>0.0</v>
      </c>
      <c r="G80" s="11">
        <v>0.0</v>
      </c>
      <c r="H80" s="11">
        <v>0.0</v>
      </c>
      <c r="I80" s="11">
        <v>0.0</v>
      </c>
      <c r="J80" s="4"/>
    </row>
    <row r="81">
      <c r="A81" s="4" t="s">
        <v>76</v>
      </c>
      <c r="B81" s="11">
        <v>0.0</v>
      </c>
      <c r="C81" s="11">
        <v>0.0</v>
      </c>
      <c r="D81" s="11">
        <v>0.0</v>
      </c>
      <c r="E81" s="11">
        <v>0.0</v>
      </c>
      <c r="F81" s="11">
        <v>0.0</v>
      </c>
      <c r="G81" s="11">
        <v>0.0</v>
      </c>
      <c r="H81" s="11">
        <v>0.0</v>
      </c>
      <c r="I81" s="11">
        <v>0.0</v>
      </c>
      <c r="J81" s="4"/>
    </row>
    <row r="82">
      <c r="A82" s="4" t="s">
        <v>77</v>
      </c>
      <c r="B82" s="11">
        <v>0.0</v>
      </c>
      <c r="C82" s="11">
        <v>0.0</v>
      </c>
      <c r="D82" s="11">
        <v>0.0</v>
      </c>
      <c r="E82" s="11">
        <v>0.0</v>
      </c>
      <c r="F82" s="11">
        <v>0.0</v>
      </c>
      <c r="G82" s="11">
        <v>0.0</v>
      </c>
      <c r="H82" s="11">
        <v>0.0</v>
      </c>
      <c r="I82" s="11">
        <v>0.0</v>
      </c>
    </row>
    <row r="83">
      <c r="A83" s="4" t="s">
        <v>78</v>
      </c>
      <c r="B83" s="11">
        <v>0.0</v>
      </c>
      <c r="C83" s="11">
        <v>0.0</v>
      </c>
      <c r="D83" s="11">
        <v>0.0</v>
      </c>
      <c r="E83" s="11">
        <v>0.0</v>
      </c>
      <c r="F83" s="11">
        <v>0.0</v>
      </c>
      <c r="G83" s="11">
        <v>0.0</v>
      </c>
      <c r="H83" s="11">
        <v>0.0</v>
      </c>
      <c r="I83" s="11">
        <v>0.0</v>
      </c>
    </row>
    <row r="84">
      <c r="A84" s="4" t="s">
        <v>79</v>
      </c>
      <c r="B84" s="11">
        <v>0.0</v>
      </c>
      <c r="C84" s="11">
        <v>0.0</v>
      </c>
      <c r="D84" s="11">
        <v>0.0</v>
      </c>
      <c r="E84" s="11">
        <v>0.0</v>
      </c>
      <c r="F84" s="11">
        <v>0.0</v>
      </c>
      <c r="G84" s="11">
        <v>0.0</v>
      </c>
      <c r="H84" s="11">
        <v>0.0</v>
      </c>
      <c r="I84" s="11">
        <v>0.0</v>
      </c>
    </row>
    <row r="85">
      <c r="A85" s="4" t="s">
        <v>80</v>
      </c>
      <c r="B85" s="11">
        <v>0.0</v>
      </c>
      <c r="C85" s="11">
        <v>0.0</v>
      </c>
      <c r="D85" s="11">
        <v>0.0</v>
      </c>
      <c r="E85" s="11">
        <v>0.0</v>
      </c>
      <c r="F85" s="11">
        <v>0.0</v>
      </c>
      <c r="G85" s="11">
        <v>0.0</v>
      </c>
      <c r="H85" s="11">
        <v>0.0</v>
      </c>
      <c r="I85" s="11">
        <v>0.0</v>
      </c>
    </row>
    <row r="86">
      <c r="A86" s="4" t="s">
        <v>81</v>
      </c>
      <c r="B86" s="11">
        <v>0.0</v>
      </c>
      <c r="C86" s="11">
        <v>0.0</v>
      </c>
      <c r="D86" s="11">
        <v>0.0</v>
      </c>
      <c r="E86" s="11">
        <v>0.0</v>
      </c>
      <c r="F86" s="11">
        <v>0.0</v>
      </c>
      <c r="G86" s="11">
        <v>0.0</v>
      </c>
      <c r="H86" s="11">
        <v>0.0</v>
      </c>
      <c r="I86" s="11">
        <v>0.0</v>
      </c>
    </row>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c r="A223" s="1" t="s">
        <v>1224</v>
      </c>
    </row>
    <row r="224">
      <c r="A224" s="1" t="s">
        <v>130</v>
      </c>
      <c r="B224" s="1">
        <v>0.0</v>
      </c>
      <c r="C224" s="1">
        <v>21.6929221094369</v>
      </c>
      <c r="D224" s="1">
        <v>0.0</v>
      </c>
      <c r="E224" s="1">
        <v>0.0</v>
      </c>
      <c r="F224" s="1">
        <v>0.0</v>
      </c>
      <c r="G224" s="1">
        <v>0.0</v>
      </c>
      <c r="H224" s="1">
        <v>0.0</v>
      </c>
      <c r="I224" s="1">
        <v>0.0</v>
      </c>
    </row>
    <row r="225">
      <c r="A225" s="1" t="s">
        <v>31</v>
      </c>
      <c r="B225" s="1">
        <v>0.0</v>
      </c>
      <c r="C225" s="1">
        <v>0.204953176839858</v>
      </c>
      <c r="D225" s="1">
        <v>0.0</v>
      </c>
      <c r="E225" s="1">
        <v>146.0</v>
      </c>
      <c r="F225" s="1">
        <v>0.0</v>
      </c>
      <c r="G225" s="1">
        <v>0.0</v>
      </c>
      <c r="H225" s="1">
        <v>0.12</v>
      </c>
      <c r="I225" s="1">
        <v>0.00488</v>
      </c>
    </row>
    <row r="226">
      <c r="A226" s="1" t="s">
        <v>131</v>
      </c>
      <c r="B226" s="1">
        <v>0.0</v>
      </c>
      <c r="C226" s="1">
        <v>5.51556379498626</v>
      </c>
      <c r="D226" s="1">
        <v>0.0</v>
      </c>
      <c r="E226" s="1">
        <v>0.0</v>
      </c>
      <c r="F226" s="1">
        <v>0.0</v>
      </c>
      <c r="G226" s="1">
        <v>0.0</v>
      </c>
      <c r="H226" s="1">
        <v>0.0</v>
      </c>
      <c r="I226" s="1">
        <v>0.0</v>
      </c>
    </row>
    <row r="227">
      <c r="A227" s="1" t="s">
        <v>132</v>
      </c>
      <c r="B227" s="1">
        <v>0.0</v>
      </c>
      <c r="C227" s="1">
        <v>0.109128130983991</v>
      </c>
      <c r="D227" s="1">
        <v>0.0</v>
      </c>
      <c r="E227" s="1">
        <v>0.0</v>
      </c>
      <c r="F227" s="1">
        <v>0.0</v>
      </c>
      <c r="G227" s="1">
        <v>0.0</v>
      </c>
      <c r="H227" s="1">
        <v>0.0</v>
      </c>
      <c r="I227" s="1">
        <v>2.88</v>
      </c>
    </row>
    <row r="228">
      <c r="A228" s="1" t="s">
        <v>133</v>
      </c>
      <c r="B228" s="1">
        <v>0.0</v>
      </c>
      <c r="C228" s="1">
        <v>0.0</v>
      </c>
      <c r="D228" s="1">
        <v>0.0</v>
      </c>
      <c r="E228" s="1">
        <v>0.0</v>
      </c>
      <c r="F228" s="1">
        <v>0.0</v>
      </c>
      <c r="G228" s="1">
        <v>0.0</v>
      </c>
      <c r="H228" s="1">
        <v>0.0</v>
      </c>
      <c r="I228" s="1">
        <v>0.0</v>
      </c>
    </row>
    <row r="229">
      <c r="A229" s="1" t="s">
        <v>134</v>
      </c>
      <c r="B229" s="1">
        <v>0.0</v>
      </c>
      <c r="C229" s="1">
        <v>0.0</v>
      </c>
      <c r="D229" s="1">
        <v>0.0</v>
      </c>
      <c r="E229" s="1">
        <v>0.0</v>
      </c>
      <c r="F229" s="1">
        <v>0.0</v>
      </c>
      <c r="G229" s="1">
        <v>0.0</v>
      </c>
      <c r="H229" s="1">
        <v>0.0</v>
      </c>
      <c r="I229" s="1">
        <v>2.83</v>
      </c>
    </row>
    <row r="230">
      <c r="A230" s="1" t="s">
        <v>135</v>
      </c>
      <c r="B230" s="1">
        <v>0.0</v>
      </c>
      <c r="C230" s="1">
        <v>0.0</v>
      </c>
      <c r="D230" s="1">
        <v>0.0</v>
      </c>
      <c r="E230" s="1">
        <v>0.0</v>
      </c>
      <c r="F230" s="1">
        <v>0.0</v>
      </c>
      <c r="G230" s="1">
        <v>0.0</v>
      </c>
      <c r="H230" s="1">
        <v>0.0</v>
      </c>
      <c r="I230" s="1">
        <v>0.0</v>
      </c>
    </row>
    <row r="231">
      <c r="A231" s="1" t="s">
        <v>136</v>
      </c>
      <c r="B231" s="1">
        <v>0.0</v>
      </c>
      <c r="C231" s="1">
        <v>0.0</v>
      </c>
      <c r="D231" s="1">
        <v>0.0</v>
      </c>
      <c r="E231" s="1">
        <v>0.0</v>
      </c>
      <c r="F231" s="1">
        <v>0.0</v>
      </c>
      <c r="G231" s="1">
        <v>0.0</v>
      </c>
      <c r="H231" s="1">
        <v>0.0</v>
      </c>
      <c r="I231" s="1">
        <v>7.21</v>
      </c>
    </row>
    <row r="232">
      <c r="A232" s="1" t="s">
        <v>137</v>
      </c>
      <c r="B232" s="1">
        <v>0.0</v>
      </c>
      <c r="C232" s="1">
        <v>0.0925159736005305</v>
      </c>
      <c r="D232" s="1">
        <v>0.0</v>
      </c>
      <c r="E232" s="1">
        <v>0.0</v>
      </c>
      <c r="F232" s="1">
        <v>0.0</v>
      </c>
      <c r="G232" s="1">
        <v>0.0</v>
      </c>
      <c r="H232" s="1">
        <v>0.0</v>
      </c>
      <c r="I232" s="1">
        <v>2.5</v>
      </c>
    </row>
    <row r="233">
      <c r="A233" s="1" t="s">
        <v>138</v>
      </c>
      <c r="B233" s="1">
        <v>0.0</v>
      </c>
      <c r="C233" s="1">
        <v>0.0</v>
      </c>
      <c r="D233" s="1">
        <v>0.0</v>
      </c>
      <c r="E233" s="1">
        <v>0.0</v>
      </c>
      <c r="F233" s="1">
        <v>0.0</v>
      </c>
      <c r="G233" s="1">
        <v>0.0</v>
      </c>
      <c r="H233" s="1">
        <v>0.0</v>
      </c>
      <c r="I233" s="1">
        <v>0.0</v>
      </c>
    </row>
    <row r="234">
      <c r="A234" s="1" t="s">
        <v>139</v>
      </c>
      <c r="B234" s="1">
        <v>0.0</v>
      </c>
      <c r="C234" s="1">
        <v>0.0</v>
      </c>
      <c r="D234" s="1">
        <v>0.0</v>
      </c>
      <c r="E234" s="1">
        <v>0.0</v>
      </c>
      <c r="F234" s="1">
        <v>0.0</v>
      </c>
      <c r="G234" s="1">
        <v>0.0</v>
      </c>
      <c r="H234" s="1">
        <v>0.0</v>
      </c>
      <c r="I234" s="1">
        <v>0.0</v>
      </c>
    </row>
    <row r="235">
      <c r="A235" s="1" t="s">
        <v>140</v>
      </c>
      <c r="B235" s="1">
        <v>0.0</v>
      </c>
      <c r="C235" s="1">
        <v>0.0</v>
      </c>
      <c r="D235" s="1">
        <v>0.0</v>
      </c>
      <c r="E235" s="1">
        <v>0.0</v>
      </c>
      <c r="F235" s="1">
        <v>0.0</v>
      </c>
      <c r="G235" s="1">
        <v>0.0</v>
      </c>
      <c r="H235" s="1">
        <v>0.0</v>
      </c>
      <c r="I235" s="1">
        <v>0.0</v>
      </c>
    </row>
    <row r="236">
      <c r="A236" s="1" t="s">
        <v>141</v>
      </c>
      <c r="B236" s="1">
        <v>0.0</v>
      </c>
      <c r="C236" s="1">
        <v>0.0</v>
      </c>
      <c r="D236" s="1">
        <v>0.0</v>
      </c>
      <c r="E236" s="1">
        <v>0.0</v>
      </c>
      <c r="F236" s="1">
        <v>0.0</v>
      </c>
      <c r="G236" s="1">
        <v>0.0</v>
      </c>
      <c r="H236" s="1">
        <v>0.0</v>
      </c>
      <c r="I236" s="1">
        <v>0.0</v>
      </c>
    </row>
    <row r="237">
      <c r="A237" s="1" t="s">
        <v>142</v>
      </c>
      <c r="B237" s="1">
        <v>0.0</v>
      </c>
      <c r="C237" s="1">
        <v>0.0</v>
      </c>
      <c r="D237" s="1">
        <v>0.0</v>
      </c>
      <c r="E237" s="1">
        <v>0.0</v>
      </c>
      <c r="F237" s="1">
        <v>0.0</v>
      </c>
      <c r="G237" s="1">
        <v>0.0</v>
      </c>
      <c r="H237" s="1">
        <v>0.0</v>
      </c>
      <c r="I237" s="1">
        <v>0.0</v>
      </c>
    </row>
    <row r="238">
      <c r="A238" s="1" t="s">
        <v>143</v>
      </c>
      <c r="B238" s="1">
        <v>0.0</v>
      </c>
      <c r="C238" s="1">
        <v>0.0</v>
      </c>
      <c r="D238" s="1">
        <v>0.0</v>
      </c>
      <c r="E238" s="1">
        <v>0.0</v>
      </c>
      <c r="F238" s="1">
        <v>0.0</v>
      </c>
      <c r="G238" s="1">
        <v>0.0</v>
      </c>
      <c r="H238" s="1">
        <v>0.0</v>
      </c>
      <c r="I238" s="1">
        <v>0.0</v>
      </c>
    </row>
    <row r="239">
      <c r="A239" s="1" t="s">
        <v>144</v>
      </c>
      <c r="B239" s="1">
        <v>0.0</v>
      </c>
      <c r="C239" s="1">
        <v>0.0</v>
      </c>
      <c r="D239" s="1">
        <v>0.0</v>
      </c>
      <c r="E239" s="1">
        <v>0.0</v>
      </c>
      <c r="F239" s="1">
        <v>0.0</v>
      </c>
      <c r="G239" s="1">
        <v>0.0</v>
      </c>
      <c r="H239" s="1">
        <v>0.0</v>
      </c>
      <c r="I239" s="1">
        <v>0.0</v>
      </c>
    </row>
    <row r="240">
      <c r="A240" s="1" t="s">
        <v>145</v>
      </c>
      <c r="B240" s="1">
        <v>0.0</v>
      </c>
      <c r="C240" s="1">
        <v>0.0</v>
      </c>
      <c r="D240" s="1">
        <v>0.0</v>
      </c>
      <c r="E240" s="1">
        <v>0.0</v>
      </c>
      <c r="F240" s="1">
        <v>0.0</v>
      </c>
      <c r="G240" s="1">
        <v>0.0</v>
      </c>
      <c r="H240" s="1">
        <v>0.0</v>
      </c>
      <c r="I240" s="1">
        <v>0.0</v>
      </c>
    </row>
    <row r="241">
      <c r="A241" s="1" t="s">
        <v>146</v>
      </c>
      <c r="B241" s="1">
        <v>0.0</v>
      </c>
      <c r="C241" s="1">
        <v>0.0</v>
      </c>
      <c r="D241" s="1">
        <v>0.0</v>
      </c>
      <c r="E241" s="1">
        <v>0.0</v>
      </c>
      <c r="F241" s="1">
        <v>0.0</v>
      </c>
      <c r="G241" s="1">
        <v>0.0</v>
      </c>
      <c r="H241" s="1">
        <v>0.0</v>
      </c>
      <c r="I241" s="1">
        <v>0.0</v>
      </c>
    </row>
    <row r="242">
      <c r="A242" s="1" t="s">
        <v>147</v>
      </c>
      <c r="B242" s="1">
        <v>0.0</v>
      </c>
      <c r="C242" s="1">
        <v>1164.64992566943</v>
      </c>
      <c r="D242" s="1">
        <v>0.0</v>
      </c>
      <c r="E242" s="1">
        <v>0.0</v>
      </c>
      <c r="F242" s="1">
        <v>0.0</v>
      </c>
      <c r="G242" s="1">
        <v>0.0</v>
      </c>
      <c r="H242" s="1">
        <v>0.0</v>
      </c>
      <c r="I242" s="1">
        <v>0.0</v>
      </c>
    </row>
    <row r="243">
      <c r="A243" s="1" t="s">
        <v>148</v>
      </c>
      <c r="B243" s="1">
        <v>0.0</v>
      </c>
      <c r="C243" s="1">
        <v>106.16942079096</v>
      </c>
      <c r="D243" s="1">
        <v>0.0</v>
      </c>
      <c r="E243" s="1">
        <v>0.0</v>
      </c>
      <c r="F243" s="1">
        <v>0.0</v>
      </c>
      <c r="G243" s="1">
        <v>0.0</v>
      </c>
      <c r="H243" s="1">
        <v>0.0</v>
      </c>
      <c r="I243" s="1">
        <v>0.0</v>
      </c>
    </row>
    <row r="244">
      <c r="A244" s="1" t="s">
        <v>149</v>
      </c>
      <c r="B244" s="1">
        <v>0.0</v>
      </c>
      <c r="C244" s="1">
        <v>181.907571259196</v>
      </c>
      <c r="D244" s="1">
        <v>0.0</v>
      </c>
      <c r="E244" s="1">
        <v>0.0</v>
      </c>
      <c r="F244" s="1">
        <v>0.0</v>
      </c>
      <c r="G244" s="1">
        <v>0.0</v>
      </c>
      <c r="H244" s="1">
        <v>0.0</v>
      </c>
      <c r="I244" s="1">
        <v>0.0</v>
      </c>
    </row>
    <row r="245">
      <c r="A245" s="1" t="s">
        <v>150</v>
      </c>
      <c r="B245" s="1">
        <v>0.0</v>
      </c>
      <c r="C245" s="1">
        <v>0.0</v>
      </c>
      <c r="D245" s="1">
        <v>0.0</v>
      </c>
      <c r="E245" s="1">
        <v>0.0</v>
      </c>
      <c r="F245" s="1">
        <v>0.0</v>
      </c>
      <c r="G245" s="1">
        <v>0.0</v>
      </c>
      <c r="H245" s="1">
        <v>0.0</v>
      </c>
      <c r="I245" s="1">
        <v>0.0</v>
      </c>
    </row>
    <row r="246">
      <c r="A246" s="1" t="s">
        <v>151</v>
      </c>
      <c r="B246" s="1">
        <v>0.0</v>
      </c>
      <c r="C246" s="1">
        <v>0.0</v>
      </c>
      <c r="D246" s="1">
        <v>0.0</v>
      </c>
      <c r="E246" s="1">
        <v>0.0</v>
      </c>
      <c r="F246" s="1">
        <v>0.0</v>
      </c>
      <c r="G246" s="1">
        <v>0.0</v>
      </c>
      <c r="H246" s="1">
        <v>0.0</v>
      </c>
      <c r="I246" s="1">
        <v>0.0</v>
      </c>
    </row>
    <row r="247">
      <c r="A247" s="1" t="s">
        <v>152</v>
      </c>
      <c r="B247" s="1">
        <v>0.0</v>
      </c>
      <c r="C247" s="1">
        <v>188.861574259264</v>
      </c>
      <c r="D247" s="1">
        <v>0.0</v>
      </c>
      <c r="E247" s="1">
        <v>0.0</v>
      </c>
      <c r="F247" s="1">
        <v>0.0</v>
      </c>
      <c r="G247" s="1">
        <v>0.0</v>
      </c>
      <c r="H247" s="1">
        <v>0.0</v>
      </c>
      <c r="I247" s="1">
        <v>0.0</v>
      </c>
    </row>
    <row r="248">
      <c r="A248" s="1" t="s">
        <v>153</v>
      </c>
      <c r="B248" s="1">
        <v>0.0</v>
      </c>
      <c r="C248" s="1">
        <v>0.188029598572814</v>
      </c>
      <c r="D248" s="1">
        <v>0.0</v>
      </c>
      <c r="E248" s="1">
        <v>0.0</v>
      </c>
      <c r="F248" s="1">
        <v>0.0</v>
      </c>
      <c r="G248" s="1">
        <v>0.0</v>
      </c>
      <c r="H248" s="1">
        <v>0.0</v>
      </c>
      <c r="I248" s="1">
        <v>2.92</v>
      </c>
    </row>
    <row r="249">
      <c r="A249" s="1" t="s">
        <v>154</v>
      </c>
      <c r="B249" s="1">
        <v>0.0</v>
      </c>
      <c r="C249" s="1">
        <v>0.0</v>
      </c>
      <c r="D249" s="1">
        <v>0.0</v>
      </c>
      <c r="E249" s="1">
        <v>0.0</v>
      </c>
      <c r="F249" s="1">
        <v>0.0</v>
      </c>
      <c r="G249" s="1">
        <v>0.0</v>
      </c>
      <c r="H249" s="1">
        <v>0.0</v>
      </c>
      <c r="I249" s="1">
        <v>0.0</v>
      </c>
    </row>
    <row r="250">
      <c r="A250" s="1" t="s">
        <v>155</v>
      </c>
      <c r="B250" s="1">
        <v>0.0</v>
      </c>
      <c r="C250" s="1">
        <v>0.0</v>
      </c>
      <c r="D250" s="1">
        <v>0.0</v>
      </c>
      <c r="E250" s="1">
        <v>0.0</v>
      </c>
      <c r="F250" s="1">
        <v>0.0</v>
      </c>
      <c r="G250" s="1">
        <v>0.0</v>
      </c>
      <c r="H250" s="1">
        <v>0.0</v>
      </c>
      <c r="I250" s="1">
        <v>14.1</v>
      </c>
    </row>
    <row r="251">
      <c r="A251" s="1" t="s">
        <v>156</v>
      </c>
      <c r="B251" s="1">
        <v>0.0</v>
      </c>
      <c r="C251" s="1">
        <v>0.0</v>
      </c>
      <c r="D251" s="1">
        <v>0.0</v>
      </c>
      <c r="E251" s="1">
        <v>0.0</v>
      </c>
      <c r="F251" s="1">
        <v>0.0</v>
      </c>
      <c r="G251" s="1">
        <v>0.0</v>
      </c>
      <c r="H251" s="1">
        <v>0.0</v>
      </c>
      <c r="I251" s="1">
        <v>0.0</v>
      </c>
    </row>
    <row r="252">
      <c r="A252" s="1" t="s">
        <v>157</v>
      </c>
      <c r="B252" s="1">
        <v>0.0</v>
      </c>
      <c r="C252" s="1">
        <v>0.0</v>
      </c>
      <c r="D252" s="1">
        <v>0.0</v>
      </c>
      <c r="E252" s="1">
        <v>0.0</v>
      </c>
      <c r="F252" s="1">
        <v>0.0</v>
      </c>
      <c r="G252" s="1">
        <v>0.0</v>
      </c>
      <c r="H252" s="1">
        <v>0.0</v>
      </c>
      <c r="I252" s="1">
        <v>1.8</v>
      </c>
    </row>
    <row r="253">
      <c r="A253" s="1" t="s">
        <v>158</v>
      </c>
      <c r="B253" s="1">
        <v>0.0</v>
      </c>
      <c r="C253" s="1">
        <v>14.5722688399043</v>
      </c>
      <c r="D253" s="1">
        <v>0.0</v>
      </c>
      <c r="E253" s="1">
        <v>0.0</v>
      </c>
      <c r="F253" s="1">
        <v>0.0</v>
      </c>
      <c r="G253" s="1">
        <v>0.0</v>
      </c>
      <c r="H253" s="1">
        <v>0.0</v>
      </c>
      <c r="I253" s="1">
        <v>0.0</v>
      </c>
    </row>
    <row r="254">
      <c r="A254" s="1" t="s">
        <v>159</v>
      </c>
      <c r="B254" s="1">
        <v>0.0</v>
      </c>
      <c r="C254" s="1">
        <v>0.365080472264148</v>
      </c>
      <c r="D254" s="1">
        <v>0.0</v>
      </c>
      <c r="E254" s="1">
        <v>0.0</v>
      </c>
      <c r="F254" s="1">
        <v>0.0</v>
      </c>
      <c r="G254" s="1">
        <v>0.0</v>
      </c>
      <c r="H254" s="1">
        <v>0.0</v>
      </c>
      <c r="I254" s="1">
        <v>0.0</v>
      </c>
    </row>
    <row r="255">
      <c r="A255" s="1" t="s">
        <v>160</v>
      </c>
      <c r="B255" s="1">
        <v>0.0</v>
      </c>
      <c r="C255" s="1">
        <v>3.02961963626901</v>
      </c>
      <c r="D255" s="1">
        <v>0.0</v>
      </c>
      <c r="E255" s="1">
        <v>0.0</v>
      </c>
      <c r="F255" s="1">
        <v>0.0</v>
      </c>
      <c r="G255" s="1">
        <v>0.0</v>
      </c>
      <c r="H255" s="1">
        <v>0.0</v>
      </c>
      <c r="I255" s="1">
        <v>0.0</v>
      </c>
    </row>
    <row r="256">
      <c r="A256" s="1" t="s">
        <v>161</v>
      </c>
      <c r="B256" s="1">
        <v>0.0</v>
      </c>
      <c r="C256" s="1">
        <v>4115.81224673814</v>
      </c>
      <c r="D256" s="1">
        <v>0.0</v>
      </c>
      <c r="E256" s="1">
        <v>0.0</v>
      </c>
      <c r="F256" s="1">
        <v>0.0</v>
      </c>
      <c r="G256" s="1">
        <v>0.0</v>
      </c>
      <c r="H256" s="1">
        <v>0.0</v>
      </c>
      <c r="I256" s="1">
        <v>0.0</v>
      </c>
    </row>
    <row r="257">
      <c r="A257" s="1" t="s">
        <v>162</v>
      </c>
      <c r="B257" s="1">
        <v>0.0</v>
      </c>
      <c r="C257" s="1">
        <v>0.0</v>
      </c>
      <c r="D257" s="1">
        <v>0.0</v>
      </c>
      <c r="E257" s="1">
        <v>0.0</v>
      </c>
      <c r="F257" s="1">
        <v>0.0</v>
      </c>
      <c r="G257" s="1">
        <v>0.0</v>
      </c>
      <c r="H257" s="1">
        <v>0.0</v>
      </c>
      <c r="I257" s="1">
        <v>0.0</v>
      </c>
    </row>
    <row r="258">
      <c r="A258" s="1" t="s">
        <v>163</v>
      </c>
      <c r="B258" s="1">
        <v>0.0</v>
      </c>
      <c r="C258" s="1">
        <v>0.0</v>
      </c>
      <c r="D258" s="1">
        <v>0.0</v>
      </c>
      <c r="E258" s="1">
        <v>0.0</v>
      </c>
      <c r="F258" s="1">
        <v>0.0</v>
      </c>
      <c r="G258" s="1">
        <v>0.0</v>
      </c>
      <c r="H258" s="1">
        <v>0.0</v>
      </c>
      <c r="I258" s="1">
        <v>0.0</v>
      </c>
    </row>
    <row r="259">
      <c r="A259" s="1" t="s">
        <v>164</v>
      </c>
      <c r="B259" s="1">
        <v>0.0</v>
      </c>
      <c r="C259" s="1">
        <v>0.0</v>
      </c>
      <c r="D259" s="1">
        <v>0.0</v>
      </c>
      <c r="E259" s="1">
        <v>0.0</v>
      </c>
      <c r="F259" s="1">
        <v>0.0</v>
      </c>
      <c r="G259" s="1">
        <v>0.0</v>
      </c>
      <c r="H259" s="1">
        <v>0.0</v>
      </c>
      <c r="I259" s="1">
        <v>0.0</v>
      </c>
    </row>
    <row r="260">
      <c r="A260" s="1" t="s">
        <v>165</v>
      </c>
      <c r="B260" s="1">
        <v>0.0</v>
      </c>
      <c r="C260" s="1">
        <v>106.187130788989</v>
      </c>
      <c r="D260" s="1">
        <v>0.0</v>
      </c>
      <c r="E260" s="1">
        <v>0.0</v>
      </c>
      <c r="F260" s="1">
        <v>0.0</v>
      </c>
      <c r="G260" s="1">
        <v>1.62508286439315E-7</v>
      </c>
      <c r="H260" s="1">
        <v>0.0</v>
      </c>
      <c r="I260" s="1">
        <v>0.0</v>
      </c>
    </row>
    <row r="261">
      <c r="A261" s="1" t="s">
        <v>166</v>
      </c>
      <c r="B261" s="1">
        <v>0.0</v>
      </c>
      <c r="C261" s="1">
        <v>252.348005989373</v>
      </c>
      <c r="D261" s="1">
        <v>0.0</v>
      </c>
      <c r="E261" s="1">
        <v>0.0</v>
      </c>
      <c r="F261" s="1">
        <v>0.0</v>
      </c>
      <c r="G261" s="1">
        <v>1.25835643585005E-7</v>
      </c>
      <c r="H261" s="1">
        <v>0.0</v>
      </c>
      <c r="I261" s="1">
        <v>0.0</v>
      </c>
    </row>
    <row r="262">
      <c r="A262" s="1" t="s">
        <v>167</v>
      </c>
      <c r="B262" s="1">
        <v>0.0</v>
      </c>
      <c r="C262" s="1">
        <v>47.1724719364329</v>
      </c>
      <c r="D262" s="1">
        <v>0.0</v>
      </c>
      <c r="E262" s="1">
        <v>0.0</v>
      </c>
      <c r="F262" s="1">
        <v>0.0</v>
      </c>
      <c r="G262" s="1">
        <v>8.8261155950732E-8</v>
      </c>
      <c r="H262" s="1">
        <v>0.0</v>
      </c>
      <c r="I262" s="1">
        <v>0.0</v>
      </c>
    </row>
    <row r="263">
      <c r="A263" s="1" t="s">
        <v>168</v>
      </c>
      <c r="B263" s="1">
        <v>0.0</v>
      </c>
      <c r="C263" s="1">
        <v>0.292418003365118</v>
      </c>
      <c r="D263" s="1">
        <v>0.0</v>
      </c>
      <c r="E263" s="1">
        <v>0.0</v>
      </c>
      <c r="F263" s="1">
        <v>0.0</v>
      </c>
      <c r="G263" s="1">
        <v>9.51070882682406E-8</v>
      </c>
      <c r="H263" s="1">
        <v>0.0</v>
      </c>
      <c r="I263" s="1">
        <v>6.54</v>
      </c>
    </row>
    <row r="264">
      <c r="A264" s="1" t="s">
        <v>169</v>
      </c>
      <c r="B264" s="1">
        <v>0.0</v>
      </c>
      <c r="C264" s="1">
        <v>1.81298E-6</v>
      </c>
      <c r="D264" s="1">
        <v>0.0</v>
      </c>
      <c r="E264" s="1">
        <v>0.0</v>
      </c>
      <c r="F264" s="1">
        <v>0.0</v>
      </c>
      <c r="G264" s="1">
        <v>4.26E-11</v>
      </c>
      <c r="H264" s="1">
        <v>0.0</v>
      </c>
      <c r="I264" s="1">
        <v>0.0</v>
      </c>
    </row>
    <row r="265">
      <c r="A265" s="1" t="s">
        <v>170</v>
      </c>
      <c r="B265" s="1">
        <v>0.0</v>
      </c>
      <c r="C265" s="1">
        <v>0.789914178245758</v>
      </c>
      <c r="D265" s="1">
        <v>0.0</v>
      </c>
      <c r="E265" s="1">
        <v>0.0</v>
      </c>
      <c r="F265" s="1">
        <v>0.0</v>
      </c>
      <c r="G265" s="1">
        <v>1.10822971148208E-7</v>
      </c>
      <c r="H265" s="1">
        <v>0.0</v>
      </c>
      <c r="I265" s="1">
        <v>0.0</v>
      </c>
    </row>
    <row r="266">
      <c r="A266" s="1" t="s">
        <v>171</v>
      </c>
      <c r="B266" s="1">
        <v>0.0</v>
      </c>
      <c r="C266" s="1">
        <v>49.8391256657786</v>
      </c>
      <c r="D266" s="1">
        <v>0.0</v>
      </c>
      <c r="E266" s="1">
        <v>0.0</v>
      </c>
      <c r="F266" s="1">
        <v>0.0</v>
      </c>
      <c r="G266" s="1">
        <v>0.0</v>
      </c>
      <c r="H266" s="1">
        <v>0.0</v>
      </c>
      <c r="I266" s="1">
        <v>0.0</v>
      </c>
    </row>
    <row r="267">
      <c r="A267" s="1" t="s">
        <v>172</v>
      </c>
      <c r="B267" s="1">
        <v>0.0</v>
      </c>
      <c r="C267" s="1">
        <v>10.3825557204093</v>
      </c>
      <c r="D267" s="1">
        <v>0.0</v>
      </c>
      <c r="E267" s="1">
        <v>0.0</v>
      </c>
      <c r="F267" s="1">
        <v>0.0</v>
      </c>
      <c r="G267" s="1">
        <v>0.0</v>
      </c>
      <c r="H267" s="1">
        <v>0.0</v>
      </c>
      <c r="I267" s="1">
        <v>0.685</v>
      </c>
    </row>
    <row r="268">
      <c r="A268" s="1" t="s">
        <v>173</v>
      </c>
      <c r="B268" s="1">
        <v>0.0</v>
      </c>
      <c r="C268" s="1">
        <v>7610.91467446728</v>
      </c>
      <c r="D268" s="1">
        <v>0.0</v>
      </c>
      <c r="E268" s="1">
        <v>0.0</v>
      </c>
      <c r="F268" s="1">
        <v>0.0</v>
      </c>
      <c r="G268" s="1">
        <v>0.0</v>
      </c>
      <c r="H268" s="1">
        <v>0.0</v>
      </c>
      <c r="I268" s="1">
        <v>0.0</v>
      </c>
    </row>
    <row r="269">
      <c r="A269" s="1" t="s">
        <v>174</v>
      </c>
      <c r="B269" s="1">
        <v>0.0</v>
      </c>
      <c r="C269" s="1">
        <v>1.21330906628687</v>
      </c>
      <c r="D269" s="1">
        <v>0.0</v>
      </c>
      <c r="E269" s="1">
        <v>0.0</v>
      </c>
      <c r="F269" s="1">
        <v>0.0</v>
      </c>
      <c r="G269" s="1">
        <v>0.0</v>
      </c>
      <c r="H269" s="1">
        <v>0.0</v>
      </c>
      <c r="I269" s="1">
        <v>0.0</v>
      </c>
    </row>
    <row r="270">
      <c r="A270" s="1" t="s">
        <v>175</v>
      </c>
      <c r="B270" s="1">
        <v>0.0</v>
      </c>
      <c r="C270" s="1">
        <v>0.0791503890237225</v>
      </c>
      <c r="D270" s="1">
        <v>0.0</v>
      </c>
      <c r="E270" s="1">
        <v>0.0</v>
      </c>
      <c r="F270" s="1">
        <v>0.0</v>
      </c>
      <c r="G270" s="1">
        <v>0.0</v>
      </c>
      <c r="H270" s="1">
        <v>0.0</v>
      </c>
      <c r="I270" s="1">
        <v>0.356</v>
      </c>
    </row>
    <row r="271">
      <c r="A271" s="1" t="s">
        <v>176</v>
      </c>
      <c r="B271" s="1">
        <v>0.0</v>
      </c>
      <c r="C271" s="1">
        <v>9.85687366902346</v>
      </c>
      <c r="D271" s="1">
        <v>0.0</v>
      </c>
      <c r="E271" s="1">
        <v>0.0</v>
      </c>
      <c r="F271" s="1">
        <v>0.0</v>
      </c>
      <c r="G271" s="1">
        <v>0.0</v>
      </c>
      <c r="H271" s="1">
        <v>0.0</v>
      </c>
      <c r="I271" s="1">
        <v>0.0</v>
      </c>
    </row>
    <row r="272">
      <c r="A272" s="1" t="s">
        <v>177</v>
      </c>
      <c r="B272" s="1">
        <v>0.0</v>
      </c>
      <c r="C272" s="1">
        <v>0.741749607565385</v>
      </c>
      <c r="D272" s="1">
        <v>0.0</v>
      </c>
      <c r="E272" s="1">
        <v>0.0</v>
      </c>
      <c r="F272" s="1">
        <v>0.0</v>
      </c>
      <c r="G272" s="1">
        <v>0.0</v>
      </c>
      <c r="H272" s="1">
        <v>0.0</v>
      </c>
      <c r="I272" s="1">
        <v>0.0</v>
      </c>
    </row>
    <row r="273">
      <c r="A273" s="1" t="s">
        <v>178</v>
      </c>
      <c r="B273" s="1">
        <v>0.0</v>
      </c>
      <c r="C273" s="1">
        <v>0.0</v>
      </c>
      <c r="D273" s="1">
        <v>0.0</v>
      </c>
      <c r="E273" s="1">
        <v>0.0</v>
      </c>
      <c r="F273" s="1">
        <v>0.0</v>
      </c>
      <c r="G273" s="1">
        <v>0.0</v>
      </c>
      <c r="H273" s="1">
        <v>0.0</v>
      </c>
      <c r="I273" s="1">
        <v>0.0</v>
      </c>
    </row>
    <row r="274">
      <c r="A274" s="1" t="s">
        <v>179</v>
      </c>
      <c r="B274" s="1">
        <v>0.0</v>
      </c>
      <c r="C274" s="1">
        <v>0.0</v>
      </c>
      <c r="D274" s="1">
        <v>0.0</v>
      </c>
      <c r="E274" s="1">
        <v>0.0</v>
      </c>
      <c r="F274" s="1">
        <v>0.0</v>
      </c>
      <c r="G274" s="1">
        <v>0.0</v>
      </c>
      <c r="H274" s="1">
        <v>0.0</v>
      </c>
      <c r="I274" s="1">
        <v>0.0</v>
      </c>
    </row>
    <row r="275">
      <c r="A275" s="1" t="s">
        <v>180</v>
      </c>
      <c r="B275" s="1">
        <v>0.0</v>
      </c>
      <c r="C275" s="1">
        <v>0.0</v>
      </c>
      <c r="D275" s="1">
        <v>0.0</v>
      </c>
      <c r="E275" s="1">
        <v>0.0</v>
      </c>
      <c r="F275" s="1">
        <v>0.0</v>
      </c>
      <c r="G275" s="1">
        <v>1.79561E-6</v>
      </c>
      <c r="H275" s="1">
        <v>0.0</v>
      </c>
      <c r="I275" s="1">
        <v>0.0</v>
      </c>
    </row>
    <row r="276">
      <c r="A276" s="1" t="s">
        <v>181</v>
      </c>
      <c r="B276" s="1">
        <v>0.0</v>
      </c>
      <c r="C276" s="1">
        <v>0.0</v>
      </c>
      <c r="D276" s="1">
        <v>0.0</v>
      </c>
      <c r="E276" s="1">
        <v>0.0</v>
      </c>
      <c r="F276" s="1">
        <v>0.0</v>
      </c>
      <c r="G276" s="1">
        <v>2.39234482458794E-7</v>
      </c>
      <c r="H276" s="1">
        <v>0.0</v>
      </c>
      <c r="I276" s="1">
        <v>0.0</v>
      </c>
    </row>
    <row r="277">
      <c r="A277" s="1" t="s">
        <v>182</v>
      </c>
      <c r="B277" s="1">
        <v>0.0</v>
      </c>
      <c r="C277" s="1">
        <v>8495.54699383616</v>
      </c>
      <c r="D277" s="1">
        <v>0.0</v>
      </c>
      <c r="E277" s="1">
        <v>0.0</v>
      </c>
      <c r="F277" s="1">
        <v>0.0</v>
      </c>
      <c r="G277" s="1">
        <v>0.0</v>
      </c>
      <c r="H277" s="1">
        <v>0.0</v>
      </c>
      <c r="I277" s="1">
        <v>0.0</v>
      </c>
    </row>
    <row r="278">
      <c r="A278" s="1" t="s">
        <v>183</v>
      </c>
      <c r="B278" s="1">
        <v>0.0</v>
      </c>
      <c r="C278" s="1">
        <v>106.610246076219</v>
      </c>
      <c r="D278" s="1">
        <v>0.0</v>
      </c>
      <c r="E278" s="1">
        <v>0.0</v>
      </c>
      <c r="F278" s="1">
        <v>0.0</v>
      </c>
      <c r="G278" s="1">
        <v>0.0</v>
      </c>
      <c r="H278" s="1">
        <v>0.0</v>
      </c>
      <c r="I278" s="1">
        <v>7.45</v>
      </c>
    </row>
    <row r="279">
      <c r="A279" s="1" t="s">
        <v>184</v>
      </c>
      <c r="B279" s="1">
        <v>0.0</v>
      </c>
      <c r="C279" s="1">
        <v>197.642140083134</v>
      </c>
      <c r="D279" s="1">
        <v>0.0</v>
      </c>
      <c r="E279" s="1">
        <v>0.0</v>
      </c>
      <c r="F279" s="1">
        <v>0.0</v>
      </c>
      <c r="G279" s="1">
        <v>0.0</v>
      </c>
      <c r="H279" s="1">
        <v>0.0</v>
      </c>
      <c r="I279" s="1">
        <v>0.0</v>
      </c>
    </row>
    <row r="280">
      <c r="A280" s="1" t="s">
        <v>185</v>
      </c>
      <c r="B280" s="1">
        <v>0.0</v>
      </c>
      <c r="C280" s="1">
        <v>13.8991607228133</v>
      </c>
      <c r="D280" s="1">
        <v>0.0</v>
      </c>
      <c r="E280" s="1">
        <v>0.0</v>
      </c>
      <c r="F280" s="1">
        <v>0.0</v>
      </c>
      <c r="G280" s="1">
        <v>0.0</v>
      </c>
      <c r="H280" s="1">
        <v>0.0</v>
      </c>
      <c r="I280" s="1">
        <v>11.4</v>
      </c>
    </row>
    <row r="281">
      <c r="A281" s="1" t="s">
        <v>186</v>
      </c>
      <c r="B281" s="1">
        <v>0.0</v>
      </c>
      <c r="C281" s="1">
        <v>0.0</v>
      </c>
      <c r="D281" s="1">
        <v>0.0</v>
      </c>
      <c r="E281" s="1">
        <v>0.0</v>
      </c>
      <c r="F281" s="1">
        <v>0.0</v>
      </c>
      <c r="G281" s="1">
        <v>0.0</v>
      </c>
      <c r="H281" s="1">
        <v>0.0</v>
      </c>
      <c r="I281" s="1">
        <v>0.0</v>
      </c>
    </row>
    <row r="282">
      <c r="A282" s="1" t="s">
        <v>187</v>
      </c>
      <c r="B282" s="1">
        <v>0.0</v>
      </c>
      <c r="C282" s="1">
        <v>0.0</v>
      </c>
      <c r="D282" s="1">
        <v>0.0</v>
      </c>
      <c r="E282" s="1">
        <v>0.0</v>
      </c>
      <c r="F282" s="1">
        <v>0.0</v>
      </c>
      <c r="G282" s="1">
        <v>0.0</v>
      </c>
      <c r="H282" s="1">
        <v>0.0</v>
      </c>
      <c r="I282" s="1">
        <v>0.0</v>
      </c>
    </row>
    <row r="283">
      <c r="A283" s="1" t="s">
        <v>188</v>
      </c>
      <c r="B283" s="1">
        <v>0.0</v>
      </c>
      <c r="C283" s="1">
        <v>0.0</v>
      </c>
      <c r="D283" s="1">
        <v>0.0</v>
      </c>
      <c r="E283" s="1">
        <v>0.0</v>
      </c>
      <c r="F283" s="1">
        <v>0.0</v>
      </c>
      <c r="G283" s="1">
        <v>0.0</v>
      </c>
      <c r="H283" s="1">
        <v>0.0</v>
      </c>
      <c r="I283" s="1">
        <v>0.0</v>
      </c>
    </row>
    <row r="284">
      <c r="A284" s="1" t="s">
        <v>189</v>
      </c>
      <c r="B284" s="1">
        <v>0.0</v>
      </c>
      <c r="C284" s="1">
        <v>0.0</v>
      </c>
      <c r="D284" s="1">
        <v>0.0</v>
      </c>
      <c r="E284" s="1">
        <v>0.0</v>
      </c>
      <c r="F284" s="1">
        <v>0.0</v>
      </c>
      <c r="G284" s="1">
        <v>0.0</v>
      </c>
      <c r="H284" s="1">
        <v>0.0</v>
      </c>
      <c r="I284" s="1">
        <v>0.0</v>
      </c>
    </row>
    <row r="285">
      <c r="A285" s="1" t="s">
        <v>190</v>
      </c>
      <c r="B285" s="1">
        <v>0.0</v>
      </c>
      <c r="C285" s="1">
        <v>2294.26982006812</v>
      </c>
      <c r="D285" s="1">
        <v>0.0</v>
      </c>
      <c r="E285" s="1">
        <v>0.0</v>
      </c>
      <c r="F285" s="1">
        <v>0.0</v>
      </c>
      <c r="G285" s="1">
        <v>0.0</v>
      </c>
      <c r="H285" s="1">
        <v>0.0</v>
      </c>
      <c r="I285" s="1">
        <v>0.0</v>
      </c>
    </row>
    <row r="286">
      <c r="A286" s="1" t="s">
        <v>191</v>
      </c>
      <c r="B286" s="1">
        <v>0.0</v>
      </c>
      <c r="C286" s="1">
        <v>9281.12656075755</v>
      </c>
      <c r="D286" s="1">
        <v>0.0</v>
      </c>
      <c r="E286" s="1">
        <v>0.0</v>
      </c>
      <c r="F286" s="1">
        <v>0.0</v>
      </c>
      <c r="G286" s="1">
        <v>0.0</v>
      </c>
      <c r="H286" s="1">
        <v>0.0</v>
      </c>
      <c r="I286" s="1">
        <v>0.0</v>
      </c>
    </row>
    <row r="287">
      <c r="A287" s="1" t="s">
        <v>192</v>
      </c>
      <c r="B287" s="1">
        <v>0.0</v>
      </c>
      <c r="C287" s="1">
        <v>0.0</v>
      </c>
      <c r="D287" s="1">
        <v>0.0</v>
      </c>
      <c r="E287" s="1">
        <v>0.0</v>
      </c>
      <c r="F287" s="1">
        <v>0.0</v>
      </c>
      <c r="G287" s="1">
        <v>0.0</v>
      </c>
      <c r="H287" s="1">
        <v>0.0</v>
      </c>
      <c r="I287" s="1">
        <v>4.45</v>
      </c>
    </row>
    <row r="288">
      <c r="A288" s="1" t="s">
        <v>193</v>
      </c>
      <c r="B288" s="1">
        <v>0.0</v>
      </c>
      <c r="C288" s="1">
        <v>11852.4948769541</v>
      </c>
      <c r="D288" s="1">
        <v>0.0</v>
      </c>
      <c r="E288" s="1">
        <v>0.0</v>
      </c>
      <c r="F288" s="1">
        <v>0.0</v>
      </c>
      <c r="G288" s="1">
        <v>0.0</v>
      </c>
      <c r="H288" s="1">
        <v>0.0</v>
      </c>
      <c r="I288" s="1">
        <v>0.0</v>
      </c>
    </row>
    <row r="289">
      <c r="A289" s="1" t="s">
        <v>194</v>
      </c>
      <c r="B289" s="1">
        <v>0.0</v>
      </c>
      <c r="C289" s="1">
        <v>589.394816650624</v>
      </c>
      <c r="D289" s="1">
        <v>0.0</v>
      </c>
      <c r="E289" s="1">
        <v>0.0</v>
      </c>
      <c r="F289" s="1">
        <v>0.0</v>
      </c>
      <c r="G289" s="1">
        <v>2.78915073207082E-5</v>
      </c>
      <c r="H289" s="1">
        <v>0.0</v>
      </c>
      <c r="I289" s="1">
        <v>0.0</v>
      </c>
    </row>
    <row r="290">
      <c r="A290" s="1" t="s">
        <v>195</v>
      </c>
      <c r="B290" s="1">
        <v>0.0</v>
      </c>
      <c r="C290" s="1">
        <v>0.0</v>
      </c>
      <c r="D290" s="1">
        <v>0.0</v>
      </c>
      <c r="E290" s="1">
        <v>0.0</v>
      </c>
      <c r="F290" s="1">
        <v>0.0</v>
      </c>
      <c r="G290" s="1">
        <v>0.0</v>
      </c>
      <c r="H290" s="1">
        <v>0.0</v>
      </c>
      <c r="I290" s="1">
        <v>0.0</v>
      </c>
    </row>
    <row r="291">
      <c r="A291" s="1" t="s">
        <v>196</v>
      </c>
      <c r="B291" s="1">
        <v>0.0</v>
      </c>
      <c r="C291" s="1">
        <v>0.0</v>
      </c>
      <c r="D291" s="1">
        <v>0.0</v>
      </c>
      <c r="E291" s="1">
        <v>0.0</v>
      </c>
      <c r="F291" s="1">
        <v>0.0</v>
      </c>
      <c r="G291" s="1">
        <v>0.0</v>
      </c>
      <c r="H291" s="1">
        <v>0.0</v>
      </c>
      <c r="I291" s="1">
        <v>0.0</v>
      </c>
    </row>
    <row r="292">
      <c r="A292" s="1" t="s">
        <v>197</v>
      </c>
      <c r="B292" s="1">
        <v>0.0</v>
      </c>
      <c r="C292" s="1">
        <v>0.0</v>
      </c>
      <c r="D292" s="1">
        <v>0.0</v>
      </c>
      <c r="E292" s="1">
        <v>0.0</v>
      </c>
      <c r="F292" s="1">
        <v>0.0</v>
      </c>
      <c r="G292" s="1">
        <v>0.0</v>
      </c>
      <c r="H292" s="1">
        <v>0.0</v>
      </c>
      <c r="I292" s="1">
        <v>0.0</v>
      </c>
    </row>
    <row r="293">
      <c r="A293" s="1" t="s">
        <v>198</v>
      </c>
      <c r="B293" s="1">
        <v>0.0</v>
      </c>
      <c r="C293" s="1">
        <v>0.0</v>
      </c>
      <c r="D293" s="1">
        <v>0.0</v>
      </c>
      <c r="E293" s="1">
        <v>0.0</v>
      </c>
      <c r="F293" s="1">
        <v>0.0</v>
      </c>
      <c r="G293" s="1">
        <v>0.0</v>
      </c>
      <c r="H293" s="1">
        <v>0.0</v>
      </c>
      <c r="I293" s="1">
        <v>0.0</v>
      </c>
    </row>
    <row r="294">
      <c r="A294" s="1" t="s">
        <v>199</v>
      </c>
      <c r="B294" s="1">
        <v>0.0</v>
      </c>
      <c r="C294" s="1">
        <v>0.0</v>
      </c>
      <c r="D294" s="1">
        <v>0.0</v>
      </c>
      <c r="E294" s="1">
        <v>0.0</v>
      </c>
      <c r="F294" s="1">
        <v>0.0</v>
      </c>
      <c r="G294" s="1">
        <v>0.0</v>
      </c>
      <c r="H294" s="1">
        <v>0.0</v>
      </c>
      <c r="I294" s="1">
        <v>7.49</v>
      </c>
    </row>
    <row r="295">
      <c r="A295" s="1" t="s">
        <v>200</v>
      </c>
      <c r="B295" s="1">
        <v>0.0</v>
      </c>
      <c r="C295" s="1">
        <v>0.0</v>
      </c>
      <c r="D295" s="1">
        <v>0.0</v>
      </c>
      <c r="E295" s="1">
        <v>0.0</v>
      </c>
      <c r="F295" s="1">
        <v>0.0</v>
      </c>
      <c r="G295" s="1">
        <v>0.0</v>
      </c>
      <c r="H295" s="1">
        <v>0.0</v>
      </c>
      <c r="I295" s="1">
        <v>0.0</v>
      </c>
    </row>
    <row r="296">
      <c r="A296" s="1" t="s">
        <v>201</v>
      </c>
      <c r="B296" s="1">
        <v>0.0</v>
      </c>
      <c r="C296" s="1">
        <v>150.1079947</v>
      </c>
      <c r="D296" s="1">
        <v>0.0</v>
      </c>
      <c r="E296" s="1">
        <v>0.0</v>
      </c>
      <c r="F296" s="1">
        <v>0.0</v>
      </c>
      <c r="G296" s="1">
        <v>0.0</v>
      </c>
      <c r="H296" s="1">
        <v>0.0</v>
      </c>
      <c r="I296" s="1">
        <v>0.0</v>
      </c>
    </row>
    <row r="297">
      <c r="A297" s="1" t="s">
        <v>202</v>
      </c>
      <c r="B297" s="1">
        <v>0.0</v>
      </c>
      <c r="C297" s="1">
        <v>0.0</v>
      </c>
      <c r="D297" s="1">
        <v>0.0</v>
      </c>
      <c r="E297" s="1">
        <v>0.0</v>
      </c>
      <c r="F297" s="1">
        <v>0.0</v>
      </c>
      <c r="G297" s="1">
        <v>0.0</v>
      </c>
      <c r="H297" s="1">
        <v>0.0</v>
      </c>
      <c r="I297" s="1">
        <v>0.0</v>
      </c>
    </row>
    <row r="298">
      <c r="A298" s="1" t="s">
        <v>203</v>
      </c>
      <c r="B298" s="1">
        <v>0.0</v>
      </c>
      <c r="C298" s="1">
        <v>0.0</v>
      </c>
      <c r="D298" s="1">
        <v>0.0</v>
      </c>
      <c r="E298" s="1">
        <v>0.0</v>
      </c>
      <c r="F298" s="1">
        <v>0.0</v>
      </c>
      <c r="G298" s="1">
        <v>0.0</v>
      </c>
      <c r="H298" s="1">
        <v>0.0</v>
      </c>
      <c r="I298" s="1">
        <v>0.0</v>
      </c>
    </row>
    <row r="299">
      <c r="A299" s="1" t="s">
        <v>204</v>
      </c>
      <c r="B299" s="1">
        <v>0.0</v>
      </c>
      <c r="C299" s="1">
        <v>0.0</v>
      </c>
      <c r="D299" s="1">
        <v>0.0</v>
      </c>
      <c r="E299" s="1">
        <v>0.0</v>
      </c>
      <c r="F299" s="1">
        <v>0.0</v>
      </c>
      <c r="G299" s="1">
        <v>0.0</v>
      </c>
      <c r="H299" s="1">
        <v>0.0</v>
      </c>
      <c r="I299" s="1">
        <v>0.0</v>
      </c>
    </row>
    <row r="300">
      <c r="A300" s="1" t="s">
        <v>205</v>
      </c>
      <c r="B300" s="1">
        <v>0.0</v>
      </c>
      <c r="C300" s="1">
        <v>0.0</v>
      </c>
      <c r="D300" s="1">
        <v>0.0</v>
      </c>
      <c r="E300" s="1">
        <v>0.0</v>
      </c>
      <c r="F300" s="1">
        <v>0.0</v>
      </c>
      <c r="G300" s="1">
        <v>0.0</v>
      </c>
      <c r="H300" s="1">
        <v>0.0</v>
      </c>
      <c r="I300" s="1">
        <v>0.0</v>
      </c>
    </row>
    <row r="301">
      <c r="A301" s="1" t="s">
        <v>206</v>
      </c>
      <c r="B301" s="1">
        <v>0.0</v>
      </c>
      <c r="C301" s="1">
        <v>0.0</v>
      </c>
      <c r="D301" s="1">
        <v>0.0</v>
      </c>
      <c r="E301" s="1">
        <v>0.0</v>
      </c>
      <c r="F301" s="1">
        <v>0.0</v>
      </c>
      <c r="G301" s="1">
        <v>0.0</v>
      </c>
      <c r="H301" s="1">
        <v>0.0</v>
      </c>
      <c r="I301" s="1">
        <v>0.0</v>
      </c>
    </row>
    <row r="302">
      <c r="A302" s="1" t="s">
        <v>207</v>
      </c>
      <c r="B302" s="1">
        <v>0.0</v>
      </c>
      <c r="C302" s="1">
        <v>0.0</v>
      </c>
      <c r="D302" s="1">
        <v>0.0</v>
      </c>
      <c r="E302" s="1">
        <v>0.0</v>
      </c>
      <c r="F302" s="1">
        <v>0.0</v>
      </c>
      <c r="G302" s="1">
        <v>0.0</v>
      </c>
      <c r="H302" s="1">
        <v>0.0</v>
      </c>
      <c r="I302" s="1">
        <v>0.0</v>
      </c>
    </row>
    <row r="303">
      <c r="A303" s="1" t="s">
        <v>208</v>
      </c>
      <c r="B303" s="1">
        <v>0.0</v>
      </c>
      <c r="C303" s="1">
        <v>0.0</v>
      </c>
      <c r="D303" s="1">
        <v>0.0</v>
      </c>
      <c r="E303" s="1">
        <v>0.0</v>
      </c>
      <c r="F303" s="1">
        <v>0.0</v>
      </c>
      <c r="G303" s="1">
        <v>0.0</v>
      </c>
      <c r="H303" s="1">
        <v>0.0</v>
      </c>
      <c r="I303" s="1">
        <v>0.0</v>
      </c>
    </row>
    <row r="304">
      <c r="A304" s="1" t="s">
        <v>209</v>
      </c>
      <c r="B304" s="1">
        <v>0.0</v>
      </c>
      <c r="C304" s="1">
        <v>0.0</v>
      </c>
      <c r="D304" s="1">
        <v>0.0</v>
      </c>
      <c r="E304" s="1">
        <v>0.0</v>
      </c>
      <c r="F304" s="1">
        <v>0.0</v>
      </c>
      <c r="G304" s="1">
        <v>0.0</v>
      </c>
      <c r="H304" s="1">
        <v>0.0</v>
      </c>
      <c r="I304" s="1">
        <v>0.0</v>
      </c>
    </row>
    <row r="305">
      <c r="A305" s="1" t="s">
        <v>32</v>
      </c>
      <c r="B305" s="1">
        <v>1.88</v>
      </c>
      <c r="C305" s="1">
        <v>0.0</v>
      </c>
      <c r="D305" s="1">
        <v>0.119</v>
      </c>
      <c r="E305" s="1">
        <v>0.0</v>
      </c>
      <c r="F305" s="1">
        <v>0.0667</v>
      </c>
      <c r="G305" s="1">
        <v>0.0</v>
      </c>
      <c r="H305" s="1">
        <v>0.0</v>
      </c>
      <c r="I305" s="1">
        <v>0.0</v>
      </c>
    </row>
    <row r="306">
      <c r="A306" s="1" t="s">
        <v>33</v>
      </c>
      <c r="B306" s="1">
        <v>1.88</v>
      </c>
      <c r="C306" s="1">
        <v>0.0</v>
      </c>
      <c r="D306" s="1">
        <v>0.119</v>
      </c>
      <c r="E306" s="1">
        <v>0.0</v>
      </c>
      <c r="F306" s="1">
        <v>0.0667000000000002</v>
      </c>
      <c r="G306" s="1">
        <v>0.0</v>
      </c>
      <c r="H306" s="1">
        <v>0.0</v>
      </c>
      <c r="I306" s="1">
        <v>0.0</v>
      </c>
    </row>
    <row r="307">
      <c r="A307" s="1" t="s">
        <v>210</v>
      </c>
      <c r="B307" s="1">
        <v>0.0</v>
      </c>
      <c r="C307" s="1">
        <v>0.0</v>
      </c>
      <c r="D307" s="1">
        <v>0.779</v>
      </c>
      <c r="E307" s="1">
        <v>0.0</v>
      </c>
      <c r="F307" s="1">
        <v>0.0</v>
      </c>
      <c r="G307" s="1">
        <v>0.0</v>
      </c>
      <c r="H307" s="1">
        <v>0.0</v>
      </c>
      <c r="I307" s="1">
        <v>0.0</v>
      </c>
    </row>
    <row r="308">
      <c r="A308" s="1" t="s">
        <v>211</v>
      </c>
      <c r="B308" s="1">
        <v>1.88</v>
      </c>
      <c r="C308" s="1">
        <v>0.0</v>
      </c>
      <c r="D308" s="1">
        <v>0.779</v>
      </c>
      <c r="E308" s="1">
        <v>0.0</v>
      </c>
      <c r="F308" s="1">
        <v>0.0</v>
      </c>
      <c r="G308" s="1">
        <v>0.0</v>
      </c>
      <c r="H308" s="1">
        <v>0.0</v>
      </c>
      <c r="I308" s="1">
        <v>0.0</v>
      </c>
    </row>
    <row r="309">
      <c r="A309" s="1" t="s">
        <v>212</v>
      </c>
      <c r="B309" s="1">
        <v>0.0</v>
      </c>
      <c r="C309" s="1">
        <v>0.0</v>
      </c>
      <c r="D309" s="1">
        <v>0.0</v>
      </c>
      <c r="E309" s="1">
        <v>0.0</v>
      </c>
      <c r="F309" s="1">
        <v>0.0</v>
      </c>
      <c r="G309" s="1">
        <v>0.0</v>
      </c>
      <c r="H309" s="1">
        <v>0.0</v>
      </c>
      <c r="I309" s="1">
        <v>0.0</v>
      </c>
    </row>
    <row r="310">
      <c r="A310" s="1" t="s">
        <v>213</v>
      </c>
      <c r="B310" s="1">
        <v>1.88</v>
      </c>
      <c r="C310" s="1">
        <v>0.0</v>
      </c>
      <c r="D310" s="1">
        <v>0.779</v>
      </c>
      <c r="E310" s="1">
        <v>0.0</v>
      </c>
      <c r="F310" s="1">
        <v>0.0</v>
      </c>
      <c r="G310" s="1">
        <v>0.0</v>
      </c>
      <c r="H310" s="1">
        <v>0.0</v>
      </c>
      <c r="I310" s="1">
        <v>0.0</v>
      </c>
    </row>
    <row r="311">
      <c r="A311" s="1" t="s">
        <v>214</v>
      </c>
      <c r="B311" s="1">
        <v>0.0</v>
      </c>
      <c r="C311" s="1">
        <v>630.649050100366</v>
      </c>
      <c r="D311" s="1">
        <v>0.0</v>
      </c>
      <c r="E311" s="1">
        <v>0.0</v>
      </c>
      <c r="F311" s="1">
        <v>0.0</v>
      </c>
      <c r="G311" s="1">
        <v>6.90690409060521E-8</v>
      </c>
      <c r="H311" s="1">
        <v>0.0</v>
      </c>
      <c r="I311" s="1">
        <v>0.0</v>
      </c>
    </row>
    <row r="312">
      <c r="A312" s="1" t="s">
        <v>215</v>
      </c>
      <c r="B312" s="1">
        <v>0.0</v>
      </c>
      <c r="C312" s="1">
        <v>2.29479011408549</v>
      </c>
      <c r="D312" s="1">
        <v>0.0</v>
      </c>
      <c r="E312" s="1">
        <v>0.0</v>
      </c>
      <c r="F312" s="1">
        <v>0.0</v>
      </c>
      <c r="G312" s="1">
        <v>1.8036080468203E-8</v>
      </c>
      <c r="H312" s="1">
        <v>0.0</v>
      </c>
      <c r="I312" s="1">
        <v>0.0</v>
      </c>
    </row>
    <row r="313">
      <c r="A313" s="1" t="s">
        <v>216</v>
      </c>
      <c r="B313" s="1">
        <v>0.0</v>
      </c>
      <c r="C313" s="1">
        <v>261934.650176357</v>
      </c>
      <c r="D313" s="1">
        <v>0.0</v>
      </c>
      <c r="E313" s="1">
        <v>0.0</v>
      </c>
      <c r="F313" s="1">
        <v>0.0</v>
      </c>
      <c r="G313" s="1">
        <v>0.0</v>
      </c>
      <c r="H313" s="1">
        <v>0.0</v>
      </c>
      <c r="I313" s="1">
        <v>0.0</v>
      </c>
    </row>
    <row r="314">
      <c r="A314" s="1" t="s">
        <v>217</v>
      </c>
      <c r="B314" s="1">
        <v>0.0</v>
      </c>
      <c r="C314" s="1">
        <v>0.0</v>
      </c>
      <c r="D314" s="1">
        <v>0.0</v>
      </c>
      <c r="E314" s="1">
        <v>0.0</v>
      </c>
      <c r="F314" s="1">
        <v>0.0</v>
      </c>
      <c r="G314" s="1">
        <v>0.0</v>
      </c>
      <c r="H314" s="1">
        <v>0.0</v>
      </c>
      <c r="I314" s="1">
        <v>0.0</v>
      </c>
    </row>
    <row r="315">
      <c r="A315" s="1" t="s">
        <v>218</v>
      </c>
      <c r="B315" s="1">
        <v>0.0</v>
      </c>
      <c r="C315" s="1">
        <v>30.6435409146221</v>
      </c>
      <c r="D315" s="1">
        <v>0.0</v>
      </c>
      <c r="E315" s="1">
        <v>0.0</v>
      </c>
      <c r="F315" s="1">
        <v>0.0</v>
      </c>
      <c r="G315" s="1">
        <v>0.0</v>
      </c>
      <c r="H315" s="1">
        <v>0.0</v>
      </c>
      <c r="I315" s="1">
        <v>0.0</v>
      </c>
    </row>
    <row r="316">
      <c r="A316" s="1" t="s">
        <v>219</v>
      </c>
      <c r="B316" s="1">
        <v>0.0</v>
      </c>
      <c r="C316" s="1">
        <v>1221.5184</v>
      </c>
      <c r="D316" s="1">
        <v>0.0</v>
      </c>
      <c r="E316" s="1">
        <v>0.0</v>
      </c>
      <c r="F316" s="1">
        <v>0.0</v>
      </c>
      <c r="G316" s="1">
        <v>0.0</v>
      </c>
      <c r="H316" s="1">
        <v>0.0</v>
      </c>
      <c r="I316" s="1">
        <v>0.0</v>
      </c>
    </row>
    <row r="317">
      <c r="A317" s="1" t="s">
        <v>220</v>
      </c>
      <c r="B317" s="1">
        <v>0.0</v>
      </c>
      <c r="C317" s="1">
        <v>614.9593454</v>
      </c>
      <c r="D317" s="1">
        <v>0.0</v>
      </c>
      <c r="E317" s="1">
        <v>0.0</v>
      </c>
      <c r="F317" s="1">
        <v>0.0</v>
      </c>
      <c r="G317" s="1">
        <v>0.0</v>
      </c>
      <c r="H317" s="1">
        <v>0.0</v>
      </c>
      <c r="I317" s="1">
        <v>0.0</v>
      </c>
    </row>
    <row r="318">
      <c r="A318" s="1" t="s">
        <v>221</v>
      </c>
      <c r="B318" s="1">
        <v>0.0</v>
      </c>
      <c r="C318" s="1">
        <v>0.0</v>
      </c>
      <c r="D318" s="1">
        <v>0.0</v>
      </c>
      <c r="E318" s="1">
        <v>0.0</v>
      </c>
      <c r="F318" s="1">
        <v>0.0</v>
      </c>
      <c r="G318" s="1">
        <v>0.0</v>
      </c>
      <c r="H318" s="1">
        <v>0.0</v>
      </c>
      <c r="I318" s="1">
        <v>0.0</v>
      </c>
    </row>
    <row r="319">
      <c r="A319" s="1" t="s">
        <v>222</v>
      </c>
      <c r="B319" s="1">
        <v>0.0</v>
      </c>
      <c r="C319" s="1">
        <v>614.9593454</v>
      </c>
      <c r="D319" s="1">
        <v>0.0</v>
      </c>
      <c r="E319" s="1">
        <v>0.0</v>
      </c>
      <c r="F319" s="1">
        <v>0.0</v>
      </c>
      <c r="G319" s="1">
        <v>0.0</v>
      </c>
      <c r="H319" s="1">
        <v>0.0</v>
      </c>
      <c r="I319" s="1">
        <v>0.0</v>
      </c>
    </row>
    <row r="320">
      <c r="A320" s="1" t="s">
        <v>223</v>
      </c>
      <c r="B320" s="1">
        <v>0.0</v>
      </c>
      <c r="C320" s="1">
        <v>491.036034</v>
      </c>
      <c r="D320" s="1">
        <v>0.0</v>
      </c>
      <c r="E320" s="1">
        <v>0.0</v>
      </c>
      <c r="F320" s="1">
        <v>0.0</v>
      </c>
      <c r="G320" s="1">
        <v>0.0</v>
      </c>
      <c r="H320" s="1">
        <v>0.0</v>
      </c>
      <c r="I320" s="1">
        <v>0.0</v>
      </c>
    </row>
    <row r="321">
      <c r="A321" s="1" t="s">
        <v>224</v>
      </c>
      <c r="B321" s="1">
        <v>0.0</v>
      </c>
      <c r="C321" s="1">
        <v>491.036034</v>
      </c>
      <c r="D321" s="1">
        <v>0.0</v>
      </c>
      <c r="E321" s="1">
        <v>0.0</v>
      </c>
      <c r="F321" s="1">
        <v>0.0</v>
      </c>
      <c r="G321" s="1">
        <v>0.0</v>
      </c>
      <c r="H321" s="1">
        <v>0.0</v>
      </c>
      <c r="I321" s="1">
        <v>0.0</v>
      </c>
    </row>
    <row r="322">
      <c r="A322" s="1" t="s">
        <v>225</v>
      </c>
      <c r="B322" s="1">
        <v>0.0</v>
      </c>
      <c r="C322" s="1">
        <v>0.0</v>
      </c>
      <c r="D322" s="1">
        <v>0.0</v>
      </c>
      <c r="E322" s="1">
        <v>0.0</v>
      </c>
      <c r="F322" s="1">
        <v>0.0</v>
      </c>
      <c r="G322" s="1">
        <v>0.0</v>
      </c>
      <c r="H322" s="1">
        <v>0.0</v>
      </c>
      <c r="I322" s="1">
        <v>0.0</v>
      </c>
    </row>
    <row r="323">
      <c r="A323" s="1" t="s">
        <v>226</v>
      </c>
      <c r="B323" s="1">
        <v>0.0</v>
      </c>
      <c r="C323" s="1">
        <v>0.0</v>
      </c>
      <c r="D323" s="1">
        <v>0.0</v>
      </c>
      <c r="E323" s="1">
        <v>0.0</v>
      </c>
      <c r="F323" s="1">
        <v>0.0</v>
      </c>
      <c r="G323" s="1">
        <v>0.0</v>
      </c>
      <c r="H323" s="1">
        <v>0.0</v>
      </c>
      <c r="I323" s="1">
        <v>0.0</v>
      </c>
    </row>
    <row r="324">
      <c r="A324" s="1" t="s">
        <v>227</v>
      </c>
      <c r="B324" s="1">
        <v>0.0</v>
      </c>
      <c r="C324" s="1">
        <v>0.0</v>
      </c>
      <c r="D324" s="1">
        <v>0.0</v>
      </c>
      <c r="E324" s="1">
        <v>0.0</v>
      </c>
      <c r="F324" s="1">
        <v>0.0</v>
      </c>
      <c r="G324" s="1">
        <v>0.0</v>
      </c>
      <c r="H324" s="1">
        <v>0.0</v>
      </c>
      <c r="I324" s="1">
        <v>0.0</v>
      </c>
    </row>
    <row r="325">
      <c r="A325" s="1" t="s">
        <v>228</v>
      </c>
      <c r="B325" s="1">
        <v>0.0</v>
      </c>
      <c r="C325" s="1">
        <v>0.0</v>
      </c>
      <c r="D325" s="1">
        <v>0.0</v>
      </c>
      <c r="E325" s="1">
        <v>0.0</v>
      </c>
      <c r="F325" s="1">
        <v>0.0</v>
      </c>
      <c r="G325" s="1">
        <v>0.0</v>
      </c>
      <c r="H325" s="1">
        <v>0.0</v>
      </c>
      <c r="I325" s="1">
        <v>0.0</v>
      </c>
    </row>
    <row r="326">
      <c r="A326" s="1" t="s">
        <v>229</v>
      </c>
      <c r="B326" s="1">
        <v>0.0</v>
      </c>
      <c r="C326" s="1">
        <v>0.0</v>
      </c>
      <c r="D326" s="1">
        <v>0.0</v>
      </c>
      <c r="E326" s="1">
        <v>0.0</v>
      </c>
      <c r="F326" s="1">
        <v>0.0</v>
      </c>
      <c r="G326" s="1">
        <v>0.0</v>
      </c>
      <c r="H326" s="1">
        <v>0.0</v>
      </c>
      <c r="I326" s="1">
        <v>0.0</v>
      </c>
    </row>
    <row r="327">
      <c r="A327" s="1" t="s">
        <v>230</v>
      </c>
      <c r="B327" s="1">
        <v>0.0</v>
      </c>
      <c r="C327" s="1">
        <v>0.0</v>
      </c>
      <c r="D327" s="1">
        <v>0.0</v>
      </c>
      <c r="E327" s="1">
        <v>0.0</v>
      </c>
      <c r="F327" s="1">
        <v>0.0</v>
      </c>
      <c r="G327" s="1">
        <v>0.0</v>
      </c>
      <c r="H327" s="1">
        <v>0.0</v>
      </c>
      <c r="I327" s="1">
        <v>0.0</v>
      </c>
    </row>
    <row r="328">
      <c r="A328" s="1" t="s">
        <v>231</v>
      </c>
      <c r="B328" s="1">
        <v>0.0</v>
      </c>
      <c r="C328" s="1">
        <v>0.0</v>
      </c>
      <c r="D328" s="1">
        <v>0.0</v>
      </c>
      <c r="E328" s="1">
        <v>0.0</v>
      </c>
      <c r="F328" s="1">
        <v>0.0</v>
      </c>
      <c r="G328" s="1">
        <v>0.0</v>
      </c>
      <c r="H328" s="1">
        <v>0.0</v>
      </c>
      <c r="I328" s="1">
        <v>0.0</v>
      </c>
    </row>
    <row r="329">
      <c r="A329" s="1" t="s">
        <v>232</v>
      </c>
      <c r="B329" s="1">
        <v>0.0</v>
      </c>
      <c r="C329" s="1">
        <v>0.0</v>
      </c>
      <c r="D329" s="1">
        <v>0.0</v>
      </c>
      <c r="E329" s="1">
        <v>0.0</v>
      </c>
      <c r="F329" s="1">
        <v>0.0</v>
      </c>
      <c r="G329" s="1">
        <v>0.0</v>
      </c>
      <c r="H329" s="1">
        <v>0.0</v>
      </c>
      <c r="I329" s="1">
        <v>0.0</v>
      </c>
    </row>
    <row r="330">
      <c r="A330" s="1" t="s">
        <v>233</v>
      </c>
      <c r="B330" s="1">
        <v>0.0</v>
      </c>
      <c r="C330" s="1">
        <v>0.0</v>
      </c>
      <c r="D330" s="1">
        <v>0.0</v>
      </c>
      <c r="E330" s="1">
        <v>0.0</v>
      </c>
      <c r="F330" s="1">
        <v>0.0</v>
      </c>
      <c r="G330" s="1">
        <v>0.0</v>
      </c>
      <c r="H330" s="1">
        <v>0.0</v>
      </c>
      <c r="I330" s="1">
        <v>0.0</v>
      </c>
    </row>
    <row r="331">
      <c r="A331" s="1" t="s">
        <v>234</v>
      </c>
      <c r="B331" s="1">
        <v>0.0</v>
      </c>
      <c r="C331" s="1">
        <v>21361.43085</v>
      </c>
      <c r="D331" s="1">
        <v>0.0</v>
      </c>
      <c r="E331" s="1">
        <v>0.0</v>
      </c>
      <c r="F331" s="1">
        <v>0.0</v>
      </c>
      <c r="G331" s="1">
        <v>3.91835E-4</v>
      </c>
      <c r="H331" s="1">
        <v>0.0</v>
      </c>
      <c r="I331" s="1">
        <v>0.0</v>
      </c>
    </row>
    <row r="332">
      <c r="A332" s="1" t="s">
        <v>235</v>
      </c>
      <c r="B332" s="1">
        <v>0.0</v>
      </c>
      <c r="C332" s="1">
        <v>16994.48839</v>
      </c>
      <c r="D332" s="1">
        <v>0.0</v>
      </c>
      <c r="E332" s="1">
        <v>0.0</v>
      </c>
      <c r="F332" s="1">
        <v>0.0</v>
      </c>
      <c r="G332" s="1">
        <v>3.33161E-4</v>
      </c>
      <c r="H332" s="1">
        <v>0.0</v>
      </c>
      <c r="I332" s="1">
        <v>0.0</v>
      </c>
    </row>
    <row r="333">
      <c r="A333" s="1" t="s">
        <v>236</v>
      </c>
      <c r="B333" s="1">
        <v>0.0</v>
      </c>
      <c r="C333" s="1">
        <v>21361.43085</v>
      </c>
      <c r="D333" s="1">
        <v>0.0</v>
      </c>
      <c r="E333" s="1">
        <v>0.0</v>
      </c>
      <c r="F333" s="1">
        <v>0.0</v>
      </c>
      <c r="G333" s="1">
        <v>3.91835E-4</v>
      </c>
      <c r="H333" s="1">
        <v>0.0</v>
      </c>
      <c r="I333" s="1">
        <v>0.0</v>
      </c>
    </row>
    <row r="334">
      <c r="A334" s="1" t="s">
        <v>237</v>
      </c>
      <c r="B334" s="1">
        <v>0.0</v>
      </c>
      <c r="C334" s="1">
        <v>16994.48839</v>
      </c>
      <c r="D334" s="1">
        <v>0.0</v>
      </c>
      <c r="E334" s="1">
        <v>0.0</v>
      </c>
      <c r="F334" s="1">
        <v>0.0</v>
      </c>
      <c r="G334" s="1">
        <v>3.33161E-4</v>
      </c>
      <c r="H334" s="1">
        <v>0.0</v>
      </c>
      <c r="I334" s="1">
        <v>0.0</v>
      </c>
    </row>
    <row r="335">
      <c r="A335" s="1" t="s">
        <v>238</v>
      </c>
      <c r="B335" s="1">
        <v>0.0</v>
      </c>
      <c r="C335" s="1">
        <v>2.54E-16</v>
      </c>
      <c r="D335" s="1">
        <v>0.0</v>
      </c>
      <c r="E335" s="1">
        <v>0.0</v>
      </c>
      <c r="F335" s="1">
        <v>0.0</v>
      </c>
      <c r="G335" s="1">
        <v>3.03E-5</v>
      </c>
      <c r="H335" s="1">
        <v>0.0</v>
      </c>
      <c r="I335" s="1">
        <v>0.0</v>
      </c>
    </row>
    <row r="336">
      <c r="A336" s="1" t="s">
        <v>239</v>
      </c>
      <c r="B336" s="1">
        <v>0.0</v>
      </c>
      <c r="C336" s="1">
        <v>40390.21834</v>
      </c>
      <c r="D336" s="1">
        <v>0.0</v>
      </c>
      <c r="E336" s="1">
        <v>0.0</v>
      </c>
      <c r="F336" s="1">
        <v>0.0</v>
      </c>
      <c r="G336" s="1">
        <v>3.68977E-4</v>
      </c>
      <c r="H336" s="1">
        <v>0.0</v>
      </c>
      <c r="I336" s="1">
        <v>0.0</v>
      </c>
    </row>
    <row r="337">
      <c r="A337" s="1" t="s">
        <v>240</v>
      </c>
      <c r="B337" s="1">
        <v>0.0</v>
      </c>
      <c r="C337" s="1">
        <v>0.0</v>
      </c>
      <c r="D337" s="1">
        <v>0.0</v>
      </c>
      <c r="E337" s="1">
        <v>0.0</v>
      </c>
      <c r="F337" s="1">
        <v>0.0</v>
      </c>
      <c r="G337" s="1">
        <v>3.68977E-4</v>
      </c>
      <c r="H337" s="1">
        <v>0.0</v>
      </c>
      <c r="I337" s="1">
        <v>0.0</v>
      </c>
    </row>
    <row r="338">
      <c r="A338" s="1" t="s">
        <v>241</v>
      </c>
      <c r="B338" s="1">
        <v>0.0</v>
      </c>
      <c r="C338" s="1">
        <v>49.3383618824704</v>
      </c>
      <c r="D338" s="1">
        <v>0.0</v>
      </c>
      <c r="E338" s="1">
        <v>0.0</v>
      </c>
      <c r="F338" s="1">
        <v>0.0</v>
      </c>
      <c r="G338" s="1">
        <v>0.0</v>
      </c>
      <c r="H338" s="1">
        <v>0.0</v>
      </c>
      <c r="I338" s="1">
        <v>0.0</v>
      </c>
    </row>
    <row r="339">
      <c r="A339" s="1" t="s">
        <v>242</v>
      </c>
      <c r="B339" s="1">
        <v>0.0</v>
      </c>
      <c r="C339" s="1">
        <v>87654.2184174684</v>
      </c>
      <c r="D339" s="1">
        <v>0.0</v>
      </c>
      <c r="E339" s="1">
        <v>0.0</v>
      </c>
      <c r="F339" s="1">
        <v>0.0</v>
      </c>
      <c r="G339" s="1">
        <v>3.72918795499337E-6</v>
      </c>
      <c r="H339" s="1">
        <v>0.0</v>
      </c>
      <c r="I339" s="1">
        <v>0.0</v>
      </c>
    </row>
    <row r="340">
      <c r="A340" s="1" t="s">
        <v>243</v>
      </c>
      <c r="B340" s="1">
        <v>0.0</v>
      </c>
      <c r="C340" s="1">
        <v>11406.4264868997</v>
      </c>
      <c r="D340" s="1">
        <v>0.0</v>
      </c>
      <c r="E340" s="1">
        <v>0.0</v>
      </c>
      <c r="F340" s="1">
        <v>0.0</v>
      </c>
      <c r="G340" s="1">
        <v>1.02725822036348E-6</v>
      </c>
      <c r="H340" s="1">
        <v>0.0</v>
      </c>
      <c r="I340" s="1">
        <v>0.0</v>
      </c>
    </row>
    <row r="341">
      <c r="A341" s="1" t="s">
        <v>244</v>
      </c>
      <c r="B341" s="1">
        <v>0.0</v>
      </c>
      <c r="C341" s="1">
        <v>3705.36581503073</v>
      </c>
      <c r="D341" s="1">
        <v>0.0</v>
      </c>
      <c r="E341" s="1">
        <v>0.0</v>
      </c>
      <c r="F341" s="1">
        <v>0.0</v>
      </c>
      <c r="G341" s="1">
        <v>1.20499622579003E-6</v>
      </c>
      <c r="H341" s="1">
        <v>0.0</v>
      </c>
      <c r="I341" s="1">
        <v>0.0</v>
      </c>
    </row>
    <row r="342">
      <c r="A342" s="1" t="s">
        <v>245</v>
      </c>
      <c r="B342" s="1">
        <v>0.0</v>
      </c>
      <c r="C342" s="1">
        <v>1268.0</v>
      </c>
      <c r="D342" s="1">
        <v>0.0</v>
      </c>
      <c r="E342" s="1">
        <v>0.0</v>
      </c>
      <c r="F342" s="1">
        <v>0.0</v>
      </c>
      <c r="G342" s="1">
        <v>0.0</v>
      </c>
      <c r="H342" s="1">
        <v>0.0</v>
      </c>
      <c r="I342" s="1">
        <v>0.0</v>
      </c>
    </row>
    <row r="343">
      <c r="A343" s="1" t="s">
        <v>246</v>
      </c>
      <c r="B343" s="1">
        <v>0.0</v>
      </c>
      <c r="C343" s="1">
        <v>819.750900733807</v>
      </c>
      <c r="D343" s="1">
        <v>0.0</v>
      </c>
      <c r="E343" s="1">
        <v>0.0</v>
      </c>
      <c r="F343" s="1">
        <v>0.0</v>
      </c>
      <c r="G343" s="1">
        <v>0.0</v>
      </c>
      <c r="H343" s="1">
        <v>0.0</v>
      </c>
      <c r="I343" s="1">
        <v>0.0</v>
      </c>
    </row>
    <row r="344">
      <c r="A344" s="1" t="s">
        <v>247</v>
      </c>
      <c r="B344" s="1">
        <v>0.0</v>
      </c>
      <c r="C344" s="1">
        <v>2782.7147621563</v>
      </c>
      <c r="D344" s="1">
        <v>0.0</v>
      </c>
      <c r="E344" s="1">
        <v>0.0</v>
      </c>
      <c r="F344" s="1">
        <v>0.0</v>
      </c>
      <c r="G344" s="1">
        <v>0.0</v>
      </c>
      <c r="H344" s="1">
        <v>0.0</v>
      </c>
      <c r="I344" s="1">
        <v>0.0</v>
      </c>
    </row>
    <row r="345">
      <c r="A345" s="1" t="s">
        <v>248</v>
      </c>
      <c r="B345" s="1">
        <v>0.0</v>
      </c>
      <c r="C345" s="1">
        <v>0.0</v>
      </c>
      <c r="D345" s="1">
        <v>0.0</v>
      </c>
      <c r="E345" s="1">
        <v>0.0</v>
      </c>
      <c r="F345" s="1">
        <v>0.0</v>
      </c>
      <c r="G345" s="1">
        <v>0.0</v>
      </c>
      <c r="H345" s="1">
        <v>0.0</v>
      </c>
      <c r="I345" s="1">
        <v>0.0</v>
      </c>
    </row>
    <row r="346">
      <c r="A346" s="1" t="s">
        <v>249</v>
      </c>
      <c r="B346" s="1">
        <v>0.0</v>
      </c>
      <c r="C346" s="1">
        <v>1526.106911</v>
      </c>
      <c r="D346" s="1">
        <v>0.0</v>
      </c>
      <c r="E346" s="1">
        <v>0.0</v>
      </c>
      <c r="F346" s="1">
        <v>0.0</v>
      </c>
      <c r="G346" s="1">
        <v>0.0</v>
      </c>
      <c r="H346" s="1">
        <v>0.0</v>
      </c>
      <c r="I346" s="1">
        <v>0.0</v>
      </c>
    </row>
    <row r="347">
      <c r="A347" s="1" t="s">
        <v>250</v>
      </c>
      <c r="B347" s="1">
        <v>0.0</v>
      </c>
      <c r="C347" s="1">
        <v>763.1005379</v>
      </c>
      <c r="D347" s="1">
        <v>0.0</v>
      </c>
      <c r="E347" s="1">
        <v>0.0</v>
      </c>
      <c r="F347" s="1">
        <v>0.0</v>
      </c>
      <c r="G347" s="1">
        <v>0.0</v>
      </c>
      <c r="H347" s="1">
        <v>0.0</v>
      </c>
      <c r="I347" s="1">
        <v>0.0</v>
      </c>
    </row>
    <row r="348">
      <c r="A348" s="1" t="s">
        <v>251</v>
      </c>
      <c r="B348" s="1">
        <v>0.0</v>
      </c>
      <c r="C348" s="1">
        <v>2.45E-17</v>
      </c>
      <c r="D348" s="1">
        <v>0.0</v>
      </c>
      <c r="E348" s="1">
        <v>0.0</v>
      </c>
      <c r="F348" s="1">
        <v>0.0</v>
      </c>
      <c r="G348" s="1">
        <v>0.0</v>
      </c>
      <c r="H348" s="1">
        <v>0.0</v>
      </c>
      <c r="I348" s="1">
        <v>0.0</v>
      </c>
    </row>
    <row r="349">
      <c r="A349" s="1" t="s">
        <v>252</v>
      </c>
      <c r="B349" s="1">
        <v>0.0</v>
      </c>
      <c r="C349" s="1">
        <v>609.6410529</v>
      </c>
      <c r="D349" s="1">
        <v>0.0</v>
      </c>
      <c r="E349" s="1">
        <v>0.0</v>
      </c>
      <c r="F349" s="1">
        <v>0.0</v>
      </c>
      <c r="G349" s="1">
        <v>0.0</v>
      </c>
      <c r="H349" s="1">
        <v>0.0</v>
      </c>
      <c r="I349" s="1">
        <v>0.0</v>
      </c>
    </row>
    <row r="350">
      <c r="A350" s="1" t="s">
        <v>253</v>
      </c>
      <c r="B350" s="1">
        <v>0.0</v>
      </c>
      <c r="C350" s="1">
        <v>763.1005379</v>
      </c>
      <c r="D350" s="1">
        <v>0.0</v>
      </c>
      <c r="E350" s="1">
        <v>0.0</v>
      </c>
      <c r="F350" s="1">
        <v>0.0</v>
      </c>
      <c r="G350" s="1">
        <v>0.0</v>
      </c>
      <c r="H350" s="1">
        <v>0.0</v>
      </c>
      <c r="I350" s="1">
        <v>0.0</v>
      </c>
    </row>
    <row r="351">
      <c r="A351" s="1" t="s">
        <v>254</v>
      </c>
      <c r="B351" s="1">
        <v>0.0</v>
      </c>
      <c r="C351" s="1">
        <v>1526.106911</v>
      </c>
      <c r="D351" s="1">
        <v>0.0</v>
      </c>
      <c r="E351" s="1">
        <v>0.0</v>
      </c>
      <c r="F351" s="1">
        <v>0.0</v>
      </c>
      <c r="G351" s="1">
        <v>0.0</v>
      </c>
      <c r="H351" s="1">
        <v>0.0</v>
      </c>
      <c r="I351" s="1">
        <v>0.0</v>
      </c>
    </row>
    <row r="352">
      <c r="A352" s="1" t="s">
        <v>255</v>
      </c>
      <c r="B352" s="1">
        <v>0.0</v>
      </c>
      <c r="C352" s="1">
        <v>609.6410529</v>
      </c>
      <c r="D352" s="1">
        <v>0.0</v>
      </c>
      <c r="E352" s="1">
        <v>0.0</v>
      </c>
      <c r="F352" s="1">
        <v>0.0</v>
      </c>
      <c r="G352" s="1">
        <v>0.0</v>
      </c>
      <c r="H352" s="1">
        <v>0.0</v>
      </c>
      <c r="I352" s="1">
        <v>0.0</v>
      </c>
    </row>
    <row r="353">
      <c r="A353" s="1" t="s">
        <v>256</v>
      </c>
      <c r="B353" s="1">
        <v>0.0</v>
      </c>
      <c r="C353" s="1">
        <v>0.0</v>
      </c>
      <c r="D353" s="1">
        <v>0.0</v>
      </c>
      <c r="E353" s="1">
        <v>0.0</v>
      </c>
      <c r="F353" s="1">
        <v>0.0</v>
      </c>
      <c r="G353" s="1">
        <v>0.0</v>
      </c>
      <c r="H353" s="1">
        <v>0.0</v>
      </c>
      <c r="I353" s="1">
        <v>0.0</v>
      </c>
    </row>
    <row r="354">
      <c r="A354" s="1" t="s">
        <v>257</v>
      </c>
      <c r="B354" s="1">
        <v>0.0</v>
      </c>
      <c r="C354" s="1">
        <v>0.0</v>
      </c>
      <c r="D354" s="1">
        <v>0.0</v>
      </c>
      <c r="E354" s="1">
        <v>0.0</v>
      </c>
      <c r="F354" s="1">
        <v>0.0</v>
      </c>
      <c r="G354" s="1">
        <v>0.0</v>
      </c>
      <c r="H354" s="1">
        <v>0.0</v>
      </c>
      <c r="I354" s="1">
        <v>0.0</v>
      </c>
    </row>
    <row r="355">
      <c r="A355" s="1" t="s">
        <v>258</v>
      </c>
      <c r="B355" s="1">
        <v>0.0</v>
      </c>
      <c r="C355" s="1">
        <v>358.561985444112</v>
      </c>
      <c r="D355" s="1">
        <v>0.0</v>
      </c>
      <c r="E355" s="1">
        <v>0.0</v>
      </c>
      <c r="F355" s="1">
        <v>0.0</v>
      </c>
      <c r="G355" s="1">
        <v>0.0</v>
      </c>
      <c r="H355" s="1">
        <v>0.0</v>
      </c>
      <c r="I355" s="1">
        <v>0.0</v>
      </c>
    </row>
    <row r="356">
      <c r="A356" s="1" t="s">
        <v>259</v>
      </c>
      <c r="B356" s="1">
        <v>0.0</v>
      </c>
      <c r="C356" s="1">
        <v>30.7583894484088</v>
      </c>
      <c r="D356" s="1">
        <v>0.0</v>
      </c>
      <c r="E356" s="1">
        <v>0.0</v>
      </c>
      <c r="F356" s="1">
        <v>0.0</v>
      </c>
      <c r="G356" s="1">
        <v>0.0</v>
      </c>
      <c r="H356" s="1">
        <v>0.0</v>
      </c>
      <c r="I356" s="1">
        <v>0.0</v>
      </c>
    </row>
    <row r="357">
      <c r="A357" s="1" t="s">
        <v>260</v>
      </c>
      <c r="B357" s="1">
        <v>0.0</v>
      </c>
      <c r="C357" s="1">
        <v>200.663271213878</v>
      </c>
      <c r="D357" s="1">
        <v>0.0</v>
      </c>
      <c r="E357" s="1">
        <v>0.0</v>
      </c>
      <c r="F357" s="1">
        <v>0.0</v>
      </c>
      <c r="G357" s="1">
        <v>0.0</v>
      </c>
      <c r="H357" s="1">
        <v>0.0</v>
      </c>
      <c r="I357" s="1">
        <v>0.0</v>
      </c>
    </row>
    <row r="358">
      <c r="A358" s="1" t="s">
        <v>261</v>
      </c>
      <c r="B358" s="1">
        <v>0.0</v>
      </c>
      <c r="C358" s="1">
        <v>49.5282745556541</v>
      </c>
      <c r="D358" s="1">
        <v>0.0</v>
      </c>
      <c r="E358" s="1">
        <v>0.0</v>
      </c>
      <c r="F358" s="1">
        <v>0.0</v>
      </c>
      <c r="G358" s="1">
        <v>0.0</v>
      </c>
      <c r="H358" s="1">
        <v>0.0</v>
      </c>
      <c r="I358" s="1">
        <v>0.0</v>
      </c>
    </row>
    <row r="359">
      <c r="A359" s="1" t="s">
        <v>262</v>
      </c>
      <c r="B359" s="1">
        <v>0.0</v>
      </c>
      <c r="C359" s="1">
        <v>8.11004776620552</v>
      </c>
      <c r="D359" s="1">
        <v>0.0</v>
      </c>
      <c r="E359" s="1">
        <v>0.0</v>
      </c>
      <c r="F359" s="1">
        <v>0.0</v>
      </c>
      <c r="G359" s="1">
        <v>0.0</v>
      </c>
      <c r="H359" s="1">
        <v>0.0</v>
      </c>
      <c r="I359" s="1">
        <v>0.0</v>
      </c>
    </row>
    <row r="360">
      <c r="A360" s="1" t="s">
        <v>263</v>
      </c>
      <c r="B360" s="1">
        <v>0.0</v>
      </c>
      <c r="C360" s="1">
        <v>0.0</v>
      </c>
      <c r="D360" s="1">
        <v>0.0</v>
      </c>
      <c r="E360" s="1">
        <v>0.0</v>
      </c>
      <c r="F360" s="1">
        <v>0.0</v>
      </c>
      <c r="G360" s="1">
        <v>0.0</v>
      </c>
      <c r="H360" s="1">
        <v>0.0</v>
      </c>
      <c r="I360" s="1">
        <v>0.0</v>
      </c>
    </row>
    <row r="361">
      <c r="A361" s="1" t="s">
        <v>264</v>
      </c>
      <c r="B361" s="1">
        <v>0.0</v>
      </c>
      <c r="C361" s="1">
        <v>3.1463575310506</v>
      </c>
      <c r="D361" s="1">
        <v>0.0</v>
      </c>
      <c r="E361" s="1">
        <v>0.0</v>
      </c>
      <c r="F361" s="1">
        <v>0.0</v>
      </c>
      <c r="G361" s="1">
        <v>1.80626829347988E-8</v>
      </c>
      <c r="H361" s="1">
        <v>0.0</v>
      </c>
      <c r="I361" s="1">
        <v>0.0</v>
      </c>
    </row>
    <row r="362">
      <c r="A362" s="1" t="s">
        <v>265</v>
      </c>
      <c r="B362" s="1">
        <v>0.0</v>
      </c>
      <c r="C362" s="1">
        <v>0.013004648514611</v>
      </c>
      <c r="D362" s="1">
        <v>0.0</v>
      </c>
      <c r="E362" s="1">
        <v>0.0</v>
      </c>
      <c r="F362" s="1">
        <v>0.0</v>
      </c>
      <c r="G362" s="1">
        <v>2.48598903072959E-8</v>
      </c>
      <c r="H362" s="1">
        <v>0.0</v>
      </c>
      <c r="I362" s="1">
        <v>0.0</v>
      </c>
    </row>
    <row r="363">
      <c r="A363" s="1" t="s">
        <v>266</v>
      </c>
      <c r="B363" s="1">
        <v>0.0</v>
      </c>
      <c r="C363" s="1">
        <v>0.0639985995639155</v>
      </c>
      <c r="D363" s="1">
        <v>0.0</v>
      </c>
      <c r="E363" s="1">
        <v>0.0</v>
      </c>
      <c r="F363" s="1">
        <v>0.0</v>
      </c>
      <c r="G363" s="1">
        <v>2.97025642681765E-7</v>
      </c>
      <c r="H363" s="1">
        <v>0.0</v>
      </c>
      <c r="I363" s="1">
        <v>0.721</v>
      </c>
    </row>
    <row r="364">
      <c r="A364" s="1" t="s">
        <v>267</v>
      </c>
      <c r="B364" s="1">
        <v>0.0</v>
      </c>
      <c r="C364" s="1">
        <v>65.9830593469859</v>
      </c>
      <c r="D364" s="1">
        <v>0.0</v>
      </c>
      <c r="E364" s="1">
        <v>0.0</v>
      </c>
      <c r="F364" s="1">
        <v>0.0</v>
      </c>
      <c r="G364" s="1">
        <v>2.42356468162967E-7</v>
      </c>
      <c r="H364" s="1">
        <v>0.0</v>
      </c>
      <c r="I364" s="1">
        <v>0.0</v>
      </c>
    </row>
    <row r="365">
      <c r="A365" s="1" t="s">
        <v>268</v>
      </c>
      <c r="B365" s="1">
        <v>0.0</v>
      </c>
      <c r="C365" s="1">
        <v>0.0</v>
      </c>
      <c r="D365" s="1">
        <v>0.0</v>
      </c>
      <c r="E365" s="1">
        <v>0.0</v>
      </c>
      <c r="F365" s="1">
        <v>0.0</v>
      </c>
      <c r="G365" s="1">
        <v>0.0</v>
      </c>
      <c r="H365" s="1">
        <v>0.0</v>
      </c>
      <c r="I365" s="1">
        <v>0.0</v>
      </c>
    </row>
    <row r="366">
      <c r="A366" s="1" t="s">
        <v>269</v>
      </c>
      <c r="B366" s="1">
        <v>0.0</v>
      </c>
      <c r="C366" s="1">
        <v>0.0</v>
      </c>
      <c r="D366" s="1">
        <v>0.0</v>
      </c>
      <c r="E366" s="1">
        <v>0.0</v>
      </c>
      <c r="F366" s="1">
        <v>0.0</v>
      </c>
      <c r="G366" s="1">
        <v>0.0</v>
      </c>
      <c r="H366" s="1">
        <v>0.0</v>
      </c>
      <c r="I366" s="1">
        <v>0.0</v>
      </c>
    </row>
    <row r="367">
      <c r="A367" s="1" t="s">
        <v>270</v>
      </c>
      <c r="B367" s="1">
        <v>0.0</v>
      </c>
      <c r="C367" s="1">
        <v>793687.251757689</v>
      </c>
      <c r="D367" s="1">
        <v>0.0</v>
      </c>
      <c r="E367" s="1">
        <v>0.0</v>
      </c>
      <c r="F367" s="1">
        <v>0.0</v>
      </c>
      <c r="G367" s="1">
        <v>0.0</v>
      </c>
      <c r="H367" s="1">
        <v>0.0</v>
      </c>
      <c r="I367" s="1">
        <v>0.0</v>
      </c>
    </row>
    <row r="368">
      <c r="A368" s="1" t="s">
        <v>271</v>
      </c>
      <c r="B368" s="1">
        <v>0.0</v>
      </c>
      <c r="C368" s="1">
        <v>3940.56662007329</v>
      </c>
      <c r="D368" s="1">
        <v>0.0</v>
      </c>
      <c r="E368" s="1">
        <v>0.0</v>
      </c>
      <c r="F368" s="1">
        <v>0.0</v>
      </c>
      <c r="G368" s="1">
        <v>0.0</v>
      </c>
      <c r="H368" s="1">
        <v>0.0</v>
      </c>
      <c r="I368" s="1">
        <v>0.0</v>
      </c>
    </row>
    <row r="369">
      <c r="A369" s="1" t="s">
        <v>272</v>
      </c>
      <c r="B369" s="1">
        <v>0.0</v>
      </c>
      <c r="C369" s="1">
        <v>11721.2764715593</v>
      </c>
      <c r="D369" s="1">
        <v>0.0</v>
      </c>
      <c r="E369" s="1">
        <v>0.0</v>
      </c>
      <c r="F369" s="1">
        <v>0.0</v>
      </c>
      <c r="G369" s="1">
        <v>3.41846748441238E-5</v>
      </c>
      <c r="H369" s="1">
        <v>0.0</v>
      </c>
      <c r="I369" s="1">
        <v>0.0</v>
      </c>
    </row>
    <row r="370">
      <c r="A370" s="1" t="s">
        <v>273</v>
      </c>
      <c r="B370" s="1">
        <v>0.0</v>
      </c>
      <c r="C370" s="1">
        <v>107.014536048665</v>
      </c>
      <c r="D370" s="1">
        <v>0.0</v>
      </c>
      <c r="E370" s="1">
        <v>0.0</v>
      </c>
      <c r="F370" s="1">
        <v>0.0</v>
      </c>
      <c r="G370" s="1">
        <v>3.48798887749442E-5</v>
      </c>
      <c r="H370" s="1">
        <v>0.0</v>
      </c>
      <c r="I370" s="1">
        <v>0.0</v>
      </c>
    </row>
    <row r="371">
      <c r="A371" s="1" t="s">
        <v>274</v>
      </c>
      <c r="B371" s="1">
        <v>0.0</v>
      </c>
      <c r="C371" s="1">
        <v>0.0</v>
      </c>
      <c r="D371" s="1">
        <v>0.0</v>
      </c>
      <c r="E371" s="1">
        <v>0.0</v>
      </c>
      <c r="F371" s="1">
        <v>0.0</v>
      </c>
      <c r="G371" s="1">
        <v>0.0</v>
      </c>
      <c r="H371" s="1">
        <v>0.0</v>
      </c>
      <c r="I371" s="1">
        <v>0.0</v>
      </c>
    </row>
    <row r="372">
      <c r="A372" s="1" t="s">
        <v>275</v>
      </c>
      <c r="B372" s="1">
        <v>0.0</v>
      </c>
      <c r="C372" s="1">
        <v>0.0</v>
      </c>
      <c r="D372" s="1">
        <v>0.0</v>
      </c>
      <c r="E372" s="1">
        <v>0.0</v>
      </c>
      <c r="F372" s="1">
        <v>0.0</v>
      </c>
      <c r="G372" s="1">
        <v>0.0</v>
      </c>
      <c r="H372" s="1">
        <v>0.0</v>
      </c>
      <c r="I372" s="1">
        <v>0.0</v>
      </c>
    </row>
    <row r="373">
      <c r="A373" s="1" t="s">
        <v>276</v>
      </c>
      <c r="B373" s="1">
        <v>0.0</v>
      </c>
      <c r="C373" s="1">
        <v>0.0</v>
      </c>
      <c r="D373" s="1">
        <v>0.0</v>
      </c>
      <c r="E373" s="1">
        <v>0.0</v>
      </c>
      <c r="F373" s="1">
        <v>0.0</v>
      </c>
      <c r="G373" s="1">
        <v>0.0</v>
      </c>
      <c r="H373" s="1">
        <v>0.0</v>
      </c>
      <c r="I373" s="1">
        <v>0.0</v>
      </c>
    </row>
    <row r="374">
      <c r="A374" s="1" t="s">
        <v>277</v>
      </c>
      <c r="B374" s="1">
        <v>0.0</v>
      </c>
      <c r="C374" s="1">
        <v>0.0</v>
      </c>
      <c r="D374" s="1">
        <v>0.0</v>
      </c>
      <c r="E374" s="1">
        <v>0.0</v>
      </c>
      <c r="F374" s="1">
        <v>0.0</v>
      </c>
      <c r="G374" s="1">
        <v>0.0</v>
      </c>
      <c r="H374" s="1">
        <v>0.0</v>
      </c>
      <c r="I374" s="1">
        <v>0.0</v>
      </c>
    </row>
    <row r="375">
      <c r="A375" s="1" t="s">
        <v>278</v>
      </c>
      <c r="B375" s="1">
        <v>0.0</v>
      </c>
      <c r="C375" s="1">
        <v>3719.353479</v>
      </c>
      <c r="D375" s="1">
        <v>0.0</v>
      </c>
      <c r="E375" s="1">
        <v>0.0</v>
      </c>
      <c r="F375" s="1">
        <v>0.0</v>
      </c>
      <c r="G375" s="1">
        <v>1.93E-25</v>
      </c>
      <c r="H375" s="1">
        <v>0.0</v>
      </c>
      <c r="I375" s="1">
        <v>0.0</v>
      </c>
    </row>
    <row r="376">
      <c r="A376" s="1" t="s">
        <v>279</v>
      </c>
      <c r="B376" s="1">
        <v>0.0</v>
      </c>
      <c r="C376" s="1">
        <v>3719.353479</v>
      </c>
      <c r="D376" s="1">
        <v>0.0</v>
      </c>
      <c r="E376" s="1">
        <v>0.0</v>
      </c>
      <c r="F376" s="1">
        <v>0.0</v>
      </c>
      <c r="G376" s="1">
        <v>1.93E-25</v>
      </c>
      <c r="H376" s="1">
        <v>0.0</v>
      </c>
      <c r="I376" s="1">
        <v>0.0</v>
      </c>
    </row>
    <row r="377">
      <c r="A377" s="1" t="s">
        <v>280</v>
      </c>
      <c r="B377" s="1">
        <v>0.0</v>
      </c>
      <c r="C377" s="1">
        <v>1621.987585</v>
      </c>
      <c r="D377" s="1">
        <v>0.0</v>
      </c>
      <c r="E377" s="1">
        <v>0.0</v>
      </c>
      <c r="F377" s="1">
        <v>0.0</v>
      </c>
      <c r="G377" s="1">
        <v>6.35E-5</v>
      </c>
      <c r="H377" s="1">
        <v>0.0</v>
      </c>
      <c r="I377" s="1">
        <v>0.0</v>
      </c>
    </row>
    <row r="378">
      <c r="A378" s="1" t="s">
        <v>281</v>
      </c>
      <c r="B378" s="1">
        <v>0.0</v>
      </c>
      <c r="C378" s="1">
        <v>1621.987585</v>
      </c>
      <c r="D378" s="1">
        <v>0.0</v>
      </c>
      <c r="E378" s="1">
        <v>0.0</v>
      </c>
      <c r="F378" s="1">
        <v>0.0</v>
      </c>
      <c r="G378" s="1">
        <v>6.35E-5</v>
      </c>
      <c r="H378" s="1">
        <v>0.0</v>
      </c>
      <c r="I378" s="1">
        <v>0.0</v>
      </c>
    </row>
    <row r="379">
      <c r="A379" s="1" t="s">
        <v>282</v>
      </c>
      <c r="B379" s="1">
        <v>0.0</v>
      </c>
      <c r="C379" s="1">
        <v>740.722625063533</v>
      </c>
      <c r="D379" s="1">
        <v>0.0</v>
      </c>
      <c r="E379" s="1">
        <v>0.0</v>
      </c>
      <c r="F379" s="1">
        <v>0.0</v>
      </c>
      <c r="G379" s="1">
        <v>0.0</v>
      </c>
      <c r="H379" s="1">
        <v>0.0</v>
      </c>
      <c r="I379" s="1">
        <v>0.0</v>
      </c>
    </row>
    <row r="380">
      <c r="A380" s="1" t="s">
        <v>283</v>
      </c>
      <c r="B380" s="1">
        <v>0.0</v>
      </c>
      <c r="C380" s="1">
        <v>5733.52633005087</v>
      </c>
      <c r="D380" s="1">
        <v>0.0</v>
      </c>
      <c r="E380" s="1">
        <v>0.0</v>
      </c>
      <c r="F380" s="1">
        <v>0.0</v>
      </c>
      <c r="G380" s="1">
        <v>0.0</v>
      </c>
      <c r="H380" s="1">
        <v>0.0</v>
      </c>
      <c r="I380" s="1">
        <v>0.0</v>
      </c>
    </row>
    <row r="381">
      <c r="A381" s="1" t="s">
        <v>284</v>
      </c>
      <c r="B381" s="1">
        <v>0.0</v>
      </c>
      <c r="C381" s="1">
        <v>0.0</v>
      </c>
      <c r="D381" s="1">
        <v>0.05</v>
      </c>
      <c r="E381" s="1">
        <v>0.0</v>
      </c>
      <c r="F381" s="1">
        <v>0.0</v>
      </c>
      <c r="G381" s="1">
        <v>0.0</v>
      </c>
      <c r="H381" s="1">
        <v>0.0</v>
      </c>
      <c r="I381" s="1">
        <v>0.0</v>
      </c>
    </row>
    <row r="382">
      <c r="A382" s="1" t="s">
        <v>285</v>
      </c>
      <c r="B382" s="1">
        <v>0.0</v>
      </c>
      <c r="C382" s="1">
        <v>0.0</v>
      </c>
      <c r="D382" s="1">
        <v>0.05</v>
      </c>
      <c r="E382" s="1">
        <v>0.0</v>
      </c>
      <c r="F382" s="1">
        <v>0.0</v>
      </c>
      <c r="G382" s="1">
        <v>0.0</v>
      </c>
      <c r="H382" s="1">
        <v>0.0</v>
      </c>
      <c r="I382" s="1">
        <v>0.0</v>
      </c>
    </row>
    <row r="383">
      <c r="A383" s="1" t="s">
        <v>286</v>
      </c>
      <c r="B383" s="1">
        <v>0.0</v>
      </c>
      <c r="C383" s="1">
        <v>0.0</v>
      </c>
      <c r="D383" s="1">
        <v>0.05</v>
      </c>
      <c r="E383" s="1">
        <v>0.0</v>
      </c>
      <c r="F383" s="1">
        <v>0.0</v>
      </c>
      <c r="G383" s="1">
        <v>0.0</v>
      </c>
      <c r="H383" s="1">
        <v>0.0</v>
      </c>
      <c r="I383" s="1">
        <v>0.0</v>
      </c>
    </row>
    <row r="384">
      <c r="A384" s="1" t="s">
        <v>287</v>
      </c>
      <c r="B384" s="1">
        <v>0.0</v>
      </c>
      <c r="C384" s="1">
        <v>73.9902502963799</v>
      </c>
      <c r="D384" s="1">
        <v>0.0</v>
      </c>
      <c r="E384" s="1">
        <v>0.0</v>
      </c>
      <c r="F384" s="1">
        <v>0.0</v>
      </c>
      <c r="G384" s="1">
        <v>0.0</v>
      </c>
      <c r="H384" s="1">
        <v>0.0</v>
      </c>
      <c r="I384" s="1">
        <v>0.0</v>
      </c>
    </row>
    <row r="385">
      <c r="A385" s="1" t="s">
        <v>288</v>
      </c>
      <c r="B385" s="1">
        <v>0.0</v>
      </c>
      <c r="C385" s="1">
        <v>0.0</v>
      </c>
      <c r="D385" s="1">
        <v>0.0</v>
      </c>
      <c r="E385" s="1">
        <v>0.0</v>
      </c>
      <c r="F385" s="1">
        <v>0.0</v>
      </c>
      <c r="G385" s="1">
        <v>0.0</v>
      </c>
      <c r="H385" s="1">
        <v>0.0</v>
      </c>
      <c r="I385" s="1">
        <v>0.0</v>
      </c>
    </row>
    <row r="386">
      <c r="A386" s="1" t="s">
        <v>289</v>
      </c>
      <c r="B386" s="1">
        <v>0.0</v>
      </c>
      <c r="C386" s="1">
        <v>0.0</v>
      </c>
      <c r="D386" s="1">
        <v>0.0</v>
      </c>
      <c r="E386" s="1">
        <v>0.0</v>
      </c>
      <c r="F386" s="1">
        <v>0.0</v>
      </c>
      <c r="G386" s="1">
        <v>0.0</v>
      </c>
      <c r="H386" s="1">
        <v>0.0</v>
      </c>
      <c r="I386" s="1">
        <v>0.0</v>
      </c>
    </row>
    <row r="387">
      <c r="A387" s="1" t="s">
        <v>290</v>
      </c>
      <c r="B387" s="1">
        <v>0.0</v>
      </c>
      <c r="C387" s="1">
        <v>0.0</v>
      </c>
      <c r="D387" s="1">
        <v>0.0</v>
      </c>
      <c r="E387" s="1">
        <v>0.0</v>
      </c>
      <c r="F387" s="1">
        <v>0.0</v>
      </c>
      <c r="G387" s="1">
        <v>0.0</v>
      </c>
      <c r="H387" s="1">
        <v>0.0</v>
      </c>
      <c r="I387" s="1">
        <v>0.0</v>
      </c>
    </row>
    <row r="388">
      <c r="A388" s="1" t="s">
        <v>291</v>
      </c>
      <c r="B388" s="1">
        <v>0.0</v>
      </c>
      <c r="C388" s="1">
        <v>0.0</v>
      </c>
      <c r="D388" s="1">
        <v>0.0</v>
      </c>
      <c r="E388" s="1">
        <v>0.0</v>
      </c>
      <c r="F388" s="1">
        <v>0.0</v>
      </c>
      <c r="G388" s="1">
        <v>0.0</v>
      </c>
      <c r="H388" s="1">
        <v>0.0</v>
      </c>
      <c r="I388" s="1">
        <v>0.0</v>
      </c>
    </row>
    <row r="389">
      <c r="A389" s="1" t="s">
        <v>292</v>
      </c>
      <c r="B389" s="1">
        <v>0.0</v>
      </c>
      <c r="C389" s="1">
        <v>0.0</v>
      </c>
      <c r="D389" s="1">
        <v>0.0</v>
      </c>
      <c r="E389" s="1">
        <v>0.0</v>
      </c>
      <c r="F389" s="1">
        <v>0.0</v>
      </c>
      <c r="G389" s="1">
        <v>0.0</v>
      </c>
      <c r="H389" s="1">
        <v>0.0</v>
      </c>
      <c r="I389" s="1">
        <v>0.0</v>
      </c>
    </row>
    <row r="390">
      <c r="A390" s="1" t="s">
        <v>293</v>
      </c>
      <c r="B390" s="1">
        <v>0.0</v>
      </c>
      <c r="C390" s="1">
        <v>0.0</v>
      </c>
      <c r="D390" s="1">
        <v>0.0</v>
      </c>
      <c r="E390" s="1">
        <v>0.0</v>
      </c>
      <c r="F390" s="1">
        <v>0.0</v>
      </c>
      <c r="G390" s="1">
        <v>0.0</v>
      </c>
      <c r="H390" s="1">
        <v>0.0</v>
      </c>
      <c r="I390" s="1">
        <v>0.0</v>
      </c>
    </row>
    <row r="391">
      <c r="A391" s="1" t="s">
        <v>294</v>
      </c>
      <c r="B391" s="1">
        <v>0.0</v>
      </c>
      <c r="C391" s="1">
        <v>0.0</v>
      </c>
      <c r="D391" s="1">
        <v>0.0</v>
      </c>
      <c r="E391" s="1">
        <v>0.0</v>
      </c>
      <c r="F391" s="1">
        <v>0.0</v>
      </c>
      <c r="G391" s="1">
        <v>0.0</v>
      </c>
      <c r="H391" s="1">
        <v>0.0</v>
      </c>
      <c r="I391" s="1">
        <v>0.0</v>
      </c>
    </row>
    <row r="392">
      <c r="A392" s="1" t="s">
        <v>295</v>
      </c>
      <c r="B392" s="1">
        <v>0.0</v>
      </c>
      <c r="C392" s="1">
        <v>0.0</v>
      </c>
      <c r="D392" s="1">
        <v>0.0</v>
      </c>
      <c r="E392" s="1">
        <v>0.0</v>
      </c>
      <c r="F392" s="1">
        <v>0.0</v>
      </c>
      <c r="G392" s="1">
        <v>0.0</v>
      </c>
      <c r="H392" s="1">
        <v>0.0</v>
      </c>
      <c r="I392" s="1">
        <v>0.0</v>
      </c>
    </row>
    <row r="393">
      <c r="A393" s="1" t="s">
        <v>296</v>
      </c>
      <c r="B393" s="1">
        <v>0.0</v>
      </c>
      <c r="C393" s="1">
        <v>0.0</v>
      </c>
      <c r="D393" s="1">
        <v>0.0</v>
      </c>
      <c r="E393" s="1">
        <v>0.0</v>
      </c>
      <c r="F393" s="1">
        <v>0.0</v>
      </c>
      <c r="G393" s="1">
        <v>0.0</v>
      </c>
      <c r="H393" s="1">
        <v>0.0</v>
      </c>
      <c r="I393" s="1">
        <v>0.0</v>
      </c>
    </row>
    <row r="394">
      <c r="A394" s="1" t="s">
        <v>297</v>
      </c>
      <c r="B394" s="1">
        <v>0.0</v>
      </c>
      <c r="C394" s="1">
        <v>0.0</v>
      </c>
      <c r="D394" s="1">
        <v>0.0</v>
      </c>
      <c r="E394" s="1">
        <v>0.0</v>
      </c>
      <c r="F394" s="1">
        <v>0.0</v>
      </c>
      <c r="G394" s="1">
        <v>0.0</v>
      </c>
      <c r="H394" s="1">
        <v>0.0</v>
      </c>
      <c r="I394" s="1">
        <v>0.0</v>
      </c>
    </row>
    <row r="395">
      <c r="A395" s="1" t="s">
        <v>298</v>
      </c>
      <c r="B395" s="1">
        <v>0.0</v>
      </c>
      <c r="C395" s="1">
        <v>0.0</v>
      </c>
      <c r="D395" s="1">
        <v>0.0</v>
      </c>
      <c r="E395" s="1">
        <v>0.0</v>
      </c>
      <c r="F395" s="1">
        <v>0.0</v>
      </c>
      <c r="G395" s="1">
        <v>0.0</v>
      </c>
      <c r="H395" s="1">
        <v>0.0</v>
      </c>
      <c r="I395" s="1">
        <v>0.0</v>
      </c>
    </row>
    <row r="396">
      <c r="A396" s="1" t="s">
        <v>299</v>
      </c>
      <c r="B396" s="1">
        <v>0.0</v>
      </c>
      <c r="C396" s="1">
        <v>0.0</v>
      </c>
      <c r="D396" s="1">
        <v>0.0</v>
      </c>
      <c r="E396" s="1">
        <v>0.0</v>
      </c>
      <c r="F396" s="1">
        <v>0.0</v>
      </c>
      <c r="G396" s="1">
        <v>0.0</v>
      </c>
      <c r="H396" s="1">
        <v>0.0</v>
      </c>
      <c r="I396" s="1">
        <v>0.0</v>
      </c>
    </row>
    <row r="397">
      <c r="A397" s="1" t="s">
        <v>300</v>
      </c>
      <c r="B397" s="1">
        <v>0.0</v>
      </c>
      <c r="C397" s="1">
        <v>0.0</v>
      </c>
      <c r="D397" s="1">
        <v>0.0</v>
      </c>
      <c r="E397" s="1">
        <v>0.0</v>
      </c>
      <c r="F397" s="1">
        <v>0.0</v>
      </c>
      <c r="G397" s="1">
        <v>0.0</v>
      </c>
      <c r="H397" s="1">
        <v>0.0</v>
      </c>
      <c r="I397" s="1">
        <v>0.0</v>
      </c>
    </row>
    <row r="398">
      <c r="A398" s="1" t="s">
        <v>301</v>
      </c>
      <c r="B398" s="1">
        <v>0.0</v>
      </c>
      <c r="C398" s="1">
        <v>0.0</v>
      </c>
      <c r="D398" s="1">
        <v>0.0</v>
      </c>
      <c r="E398" s="1">
        <v>0.0</v>
      </c>
      <c r="F398" s="1">
        <v>0.0</v>
      </c>
      <c r="G398" s="1">
        <v>0.0</v>
      </c>
      <c r="H398" s="1">
        <v>0.0</v>
      </c>
      <c r="I398" s="1">
        <v>0.0</v>
      </c>
    </row>
    <row r="399">
      <c r="A399" s="1" t="s">
        <v>302</v>
      </c>
      <c r="B399" s="1">
        <v>0.0</v>
      </c>
      <c r="C399" s="1">
        <v>0.0</v>
      </c>
      <c r="D399" s="1">
        <v>0.0</v>
      </c>
      <c r="E399" s="1">
        <v>0.0</v>
      </c>
      <c r="F399" s="1">
        <v>0.0</v>
      </c>
      <c r="G399" s="1">
        <v>0.0</v>
      </c>
      <c r="H399" s="1">
        <v>0.0</v>
      </c>
      <c r="I399" s="1">
        <v>0.0</v>
      </c>
    </row>
    <row r="400">
      <c r="A400" s="1" t="s">
        <v>303</v>
      </c>
      <c r="B400" s="1">
        <v>0.0</v>
      </c>
      <c r="C400" s="1">
        <v>0.0</v>
      </c>
      <c r="D400" s="1">
        <v>0.0</v>
      </c>
      <c r="E400" s="1">
        <v>0.0</v>
      </c>
      <c r="F400" s="1">
        <v>0.0</v>
      </c>
      <c r="G400" s="1">
        <v>0.0</v>
      </c>
      <c r="H400" s="1">
        <v>0.0</v>
      </c>
      <c r="I400" s="1">
        <v>0.0</v>
      </c>
    </row>
    <row r="401">
      <c r="A401" s="1" t="s">
        <v>304</v>
      </c>
      <c r="B401" s="1">
        <v>0.0</v>
      </c>
      <c r="C401" s="1">
        <v>0.0</v>
      </c>
      <c r="D401" s="1">
        <v>0.0</v>
      </c>
      <c r="E401" s="1">
        <v>0.0</v>
      </c>
      <c r="F401" s="1">
        <v>0.0</v>
      </c>
      <c r="G401" s="1">
        <v>0.0</v>
      </c>
      <c r="H401" s="1">
        <v>0.0</v>
      </c>
      <c r="I401" s="1">
        <v>0.0</v>
      </c>
    </row>
    <row r="402">
      <c r="A402" s="1" t="s">
        <v>305</v>
      </c>
      <c r="B402" s="1">
        <v>0.0</v>
      </c>
      <c r="C402" s="1">
        <v>16426.3784291802</v>
      </c>
      <c r="D402" s="1">
        <v>0.0</v>
      </c>
      <c r="E402" s="1">
        <v>0.0</v>
      </c>
      <c r="F402" s="1">
        <v>0.0</v>
      </c>
      <c r="G402" s="1">
        <v>0.0</v>
      </c>
      <c r="H402" s="1">
        <v>0.0</v>
      </c>
      <c r="I402" s="1">
        <v>0.0</v>
      </c>
    </row>
    <row r="403">
      <c r="A403" s="1" t="s">
        <v>306</v>
      </c>
      <c r="B403" s="1">
        <v>0.0</v>
      </c>
      <c r="C403" s="1">
        <v>869.047924983249</v>
      </c>
      <c r="D403" s="1">
        <v>0.0</v>
      </c>
      <c r="E403" s="1">
        <v>0.0</v>
      </c>
      <c r="F403" s="1">
        <v>0.0</v>
      </c>
      <c r="G403" s="1">
        <v>0.0</v>
      </c>
      <c r="H403" s="1">
        <v>0.0</v>
      </c>
      <c r="I403" s="1">
        <v>0.0</v>
      </c>
    </row>
    <row r="404">
      <c r="A404" s="1" t="s">
        <v>307</v>
      </c>
      <c r="B404" s="1">
        <v>0.0</v>
      </c>
      <c r="C404" s="1">
        <v>1255.03706613269</v>
      </c>
      <c r="D404" s="1">
        <v>0.0</v>
      </c>
      <c r="E404" s="1">
        <v>0.0</v>
      </c>
      <c r="F404" s="1">
        <v>0.0</v>
      </c>
      <c r="G404" s="1">
        <v>0.0</v>
      </c>
      <c r="H404" s="1">
        <v>0.0</v>
      </c>
      <c r="I404" s="1">
        <v>0.0</v>
      </c>
    </row>
    <row r="405">
      <c r="A405" s="1" t="s">
        <v>308</v>
      </c>
      <c r="B405" s="1">
        <v>0.0</v>
      </c>
      <c r="C405" s="1">
        <v>946.627178980352</v>
      </c>
      <c r="D405" s="1">
        <v>0.0</v>
      </c>
      <c r="E405" s="1">
        <v>0.0</v>
      </c>
      <c r="F405" s="1">
        <v>0.0</v>
      </c>
      <c r="G405" s="1">
        <v>0.0</v>
      </c>
      <c r="H405" s="1">
        <v>0.0</v>
      </c>
      <c r="I405" s="1">
        <v>0.0</v>
      </c>
    </row>
    <row r="406">
      <c r="A406" s="1" t="s">
        <v>309</v>
      </c>
      <c r="B406" s="1">
        <v>0.0</v>
      </c>
      <c r="C406" s="1">
        <v>0.0</v>
      </c>
      <c r="D406" s="1">
        <v>0.0</v>
      </c>
      <c r="E406" s="1">
        <v>0.0</v>
      </c>
      <c r="F406" s="1">
        <v>0.0</v>
      </c>
      <c r="G406" s="1">
        <v>5.71274326363979E-7</v>
      </c>
      <c r="H406" s="1">
        <v>0.0</v>
      </c>
      <c r="I406" s="1">
        <v>12.6</v>
      </c>
    </row>
    <row r="407">
      <c r="A407" s="1" t="s">
        <v>310</v>
      </c>
      <c r="B407" s="1">
        <v>0.0</v>
      </c>
      <c r="C407" s="1">
        <v>0.0</v>
      </c>
      <c r="D407" s="1">
        <v>0.0</v>
      </c>
      <c r="E407" s="1">
        <v>0.0</v>
      </c>
      <c r="F407" s="1">
        <v>0.0</v>
      </c>
      <c r="G407" s="1">
        <v>0.0</v>
      </c>
      <c r="H407" s="1">
        <v>0.0</v>
      </c>
      <c r="I407" s="1">
        <v>1.15</v>
      </c>
    </row>
    <row r="408">
      <c r="A408" s="1" t="s">
        <v>311</v>
      </c>
      <c r="B408" s="1">
        <v>0.0</v>
      </c>
      <c r="C408" s="1">
        <v>0.0577058989975464</v>
      </c>
      <c r="D408" s="1">
        <v>0.0</v>
      </c>
      <c r="E408" s="1">
        <v>0.0</v>
      </c>
      <c r="F408" s="1">
        <v>0.0</v>
      </c>
      <c r="G408" s="1">
        <v>0.0</v>
      </c>
      <c r="H408" s="1">
        <v>0.0</v>
      </c>
      <c r="I408" s="1">
        <v>1.48</v>
      </c>
    </row>
    <row r="409">
      <c r="A409" s="1" t="s">
        <v>312</v>
      </c>
      <c r="B409" s="1">
        <v>0.0</v>
      </c>
      <c r="C409" s="1">
        <v>0.0</v>
      </c>
      <c r="D409" s="1">
        <v>0.0</v>
      </c>
      <c r="E409" s="1">
        <v>0.0</v>
      </c>
      <c r="F409" s="1">
        <v>0.0</v>
      </c>
      <c r="G409" s="1">
        <v>0.0</v>
      </c>
      <c r="H409" s="1">
        <v>0.0</v>
      </c>
      <c r="I409" s="1">
        <v>0.0</v>
      </c>
    </row>
    <row r="410">
      <c r="A410" s="1" t="s">
        <v>313</v>
      </c>
      <c r="B410" s="1">
        <v>0.0</v>
      </c>
      <c r="C410" s="1">
        <v>0.0</v>
      </c>
      <c r="D410" s="1">
        <v>0.0</v>
      </c>
      <c r="E410" s="1">
        <v>0.0</v>
      </c>
      <c r="F410" s="1">
        <v>0.0</v>
      </c>
      <c r="G410" s="1">
        <v>0.0</v>
      </c>
      <c r="H410" s="1">
        <v>0.0</v>
      </c>
      <c r="I410" s="1">
        <v>0.0</v>
      </c>
    </row>
    <row r="411">
      <c r="A411" s="1" t="s">
        <v>314</v>
      </c>
      <c r="B411" s="1">
        <v>0.0</v>
      </c>
      <c r="C411" s="1">
        <v>7.30933198217724</v>
      </c>
      <c r="D411" s="1">
        <v>0.0</v>
      </c>
      <c r="E411" s="1">
        <v>0.0</v>
      </c>
      <c r="F411" s="1">
        <v>0.0</v>
      </c>
      <c r="G411" s="1">
        <v>0.0</v>
      </c>
      <c r="H411" s="1">
        <v>0.0</v>
      </c>
      <c r="I411" s="1">
        <v>0.0</v>
      </c>
    </row>
    <row r="412">
      <c r="A412" s="1" t="s">
        <v>315</v>
      </c>
      <c r="B412" s="1">
        <v>0.0</v>
      </c>
      <c r="C412" s="1">
        <v>0.856459898732465</v>
      </c>
      <c r="D412" s="1">
        <v>0.0</v>
      </c>
      <c r="E412" s="1">
        <v>0.0</v>
      </c>
      <c r="F412" s="1">
        <v>0.0</v>
      </c>
      <c r="G412" s="1">
        <v>0.0</v>
      </c>
      <c r="H412" s="1">
        <v>0.0</v>
      </c>
      <c r="I412" s="1">
        <v>2.72</v>
      </c>
    </row>
    <row r="413">
      <c r="A413" s="1" t="s">
        <v>316</v>
      </c>
      <c r="B413" s="1">
        <v>0.0</v>
      </c>
      <c r="C413" s="1">
        <v>29.9168864546046</v>
      </c>
      <c r="D413" s="1">
        <v>0.0</v>
      </c>
      <c r="E413" s="1">
        <v>0.0</v>
      </c>
      <c r="F413" s="1">
        <v>0.0</v>
      </c>
      <c r="G413" s="1">
        <v>0.0</v>
      </c>
      <c r="H413" s="1">
        <v>0.0</v>
      </c>
      <c r="I413" s="1">
        <v>0.956</v>
      </c>
    </row>
    <row r="414">
      <c r="A414" s="1" t="s">
        <v>317</v>
      </c>
      <c r="B414" s="1">
        <v>0.0</v>
      </c>
      <c r="C414" s="1">
        <v>154.646449236218</v>
      </c>
      <c r="D414" s="1">
        <v>0.0</v>
      </c>
      <c r="E414" s="1">
        <v>0.0</v>
      </c>
      <c r="F414" s="1">
        <v>0.0</v>
      </c>
      <c r="G414" s="1">
        <v>0.0</v>
      </c>
      <c r="H414" s="1">
        <v>0.0</v>
      </c>
      <c r="I414" s="1">
        <v>0.0</v>
      </c>
    </row>
    <row r="415">
      <c r="A415" s="1" t="s">
        <v>318</v>
      </c>
      <c r="B415" s="1">
        <v>0.0</v>
      </c>
      <c r="C415" s="1">
        <v>4936.045753</v>
      </c>
      <c r="D415" s="1">
        <v>0.0</v>
      </c>
      <c r="E415" s="1">
        <v>0.0</v>
      </c>
      <c r="F415" s="1">
        <v>0.0</v>
      </c>
      <c r="G415" s="1">
        <v>4.81792E-4</v>
      </c>
      <c r="H415" s="1">
        <v>0.0</v>
      </c>
      <c r="I415" s="1">
        <v>0.0</v>
      </c>
    </row>
    <row r="416">
      <c r="A416" s="1" t="s">
        <v>319</v>
      </c>
      <c r="B416" s="1">
        <v>0.0</v>
      </c>
      <c r="C416" s="1">
        <v>1.27E-17</v>
      </c>
      <c r="D416" s="1">
        <v>0.0</v>
      </c>
      <c r="E416" s="1">
        <v>0.0</v>
      </c>
      <c r="F416" s="1">
        <v>0.0</v>
      </c>
      <c r="G416" s="1">
        <v>5.9E-7</v>
      </c>
      <c r="H416" s="1">
        <v>0.0</v>
      </c>
      <c r="I416" s="1">
        <v>0.0</v>
      </c>
    </row>
    <row r="417">
      <c r="A417" s="1" t="s">
        <v>320</v>
      </c>
      <c r="B417" s="1">
        <v>0.0</v>
      </c>
      <c r="C417" s="1">
        <v>9712.29169</v>
      </c>
      <c r="D417" s="1">
        <v>0.0</v>
      </c>
      <c r="E417" s="1">
        <v>0.0</v>
      </c>
      <c r="F417" s="1">
        <v>0.0</v>
      </c>
      <c r="G417" s="1">
        <v>1.59E-6</v>
      </c>
      <c r="H417" s="1">
        <v>0.0</v>
      </c>
      <c r="I417" s="1">
        <v>0.0</v>
      </c>
    </row>
    <row r="418">
      <c r="A418" s="1" t="s">
        <v>321</v>
      </c>
      <c r="B418" s="1">
        <v>0.0</v>
      </c>
      <c r="C418" s="1">
        <v>4936.045753</v>
      </c>
      <c r="D418" s="1">
        <v>0.0</v>
      </c>
      <c r="E418" s="1">
        <v>0.0</v>
      </c>
      <c r="F418" s="1">
        <v>0.0</v>
      </c>
      <c r="G418" s="1">
        <v>4.81792E-4</v>
      </c>
      <c r="H418" s="1">
        <v>0.0</v>
      </c>
      <c r="I418" s="1">
        <v>0.0</v>
      </c>
    </row>
    <row r="419">
      <c r="A419" s="1" t="s">
        <v>322</v>
      </c>
      <c r="B419" s="1">
        <v>0.0</v>
      </c>
      <c r="C419" s="1">
        <v>3938.524791</v>
      </c>
      <c r="D419" s="1">
        <v>0.0</v>
      </c>
      <c r="E419" s="1">
        <v>0.0</v>
      </c>
      <c r="F419" s="1">
        <v>0.0</v>
      </c>
      <c r="G419" s="1">
        <v>2.16825E-4</v>
      </c>
      <c r="H419" s="1">
        <v>0.0</v>
      </c>
      <c r="I419" s="1">
        <v>0.0</v>
      </c>
    </row>
    <row r="420">
      <c r="A420" s="1" t="s">
        <v>323</v>
      </c>
      <c r="B420" s="1">
        <v>0.0</v>
      </c>
      <c r="C420" s="1">
        <v>3938.524791</v>
      </c>
      <c r="D420" s="1">
        <v>0.0</v>
      </c>
      <c r="E420" s="1">
        <v>0.0</v>
      </c>
      <c r="F420" s="1">
        <v>0.0</v>
      </c>
      <c r="G420" s="1">
        <v>2.16825E-4</v>
      </c>
      <c r="H420" s="1">
        <v>0.0</v>
      </c>
      <c r="I420" s="1">
        <v>0.0</v>
      </c>
    </row>
    <row r="421">
      <c r="A421" s="1" t="s">
        <v>324</v>
      </c>
      <c r="B421" s="1">
        <v>0.0</v>
      </c>
      <c r="C421" s="1">
        <v>0.0</v>
      </c>
      <c r="D421" s="1">
        <v>0.0</v>
      </c>
      <c r="E421" s="1">
        <v>0.0</v>
      </c>
      <c r="F421" s="1">
        <v>0.0</v>
      </c>
      <c r="G421" s="1">
        <v>1.59E-6</v>
      </c>
      <c r="H421" s="1">
        <v>0.0</v>
      </c>
      <c r="I421" s="1">
        <v>0.0</v>
      </c>
    </row>
    <row r="422">
      <c r="A422" s="1" t="s">
        <v>325</v>
      </c>
      <c r="B422" s="1">
        <v>0.0</v>
      </c>
      <c r="C422" s="1">
        <v>0.0</v>
      </c>
      <c r="D422" s="1">
        <v>0.0</v>
      </c>
      <c r="E422" s="1">
        <v>0.0</v>
      </c>
      <c r="F422" s="1">
        <v>0.0</v>
      </c>
      <c r="G422" s="1">
        <v>0.0</v>
      </c>
      <c r="H422" s="1">
        <v>0.0</v>
      </c>
      <c r="I422" s="1">
        <v>0.0</v>
      </c>
    </row>
    <row r="423">
      <c r="A423" s="1" t="s">
        <v>326</v>
      </c>
      <c r="B423" s="1">
        <v>0.0</v>
      </c>
      <c r="C423" s="1">
        <v>0.0</v>
      </c>
      <c r="D423" s="1">
        <v>0.0</v>
      </c>
      <c r="E423" s="1">
        <v>0.0</v>
      </c>
      <c r="F423" s="1">
        <v>0.0</v>
      </c>
      <c r="G423" s="1">
        <v>0.0</v>
      </c>
      <c r="H423" s="1">
        <v>0.0</v>
      </c>
      <c r="I423" s="1">
        <v>0.0</v>
      </c>
    </row>
    <row r="424">
      <c r="A424" s="1" t="s">
        <v>327</v>
      </c>
      <c r="B424" s="1">
        <v>0.0</v>
      </c>
      <c r="C424" s="1">
        <v>0.0</v>
      </c>
      <c r="D424" s="1">
        <v>0.0</v>
      </c>
      <c r="E424" s="1">
        <v>0.0</v>
      </c>
      <c r="F424" s="1">
        <v>0.0</v>
      </c>
      <c r="G424" s="1">
        <v>0.0</v>
      </c>
      <c r="H424" s="1">
        <v>0.0</v>
      </c>
      <c r="I424" s="1">
        <v>0.0</v>
      </c>
    </row>
    <row r="425">
      <c r="A425" s="1" t="s">
        <v>328</v>
      </c>
      <c r="B425" s="1">
        <v>0.0</v>
      </c>
      <c r="C425" s="1">
        <v>0.0</v>
      </c>
      <c r="D425" s="1">
        <v>0.0</v>
      </c>
      <c r="E425" s="1">
        <v>0.0</v>
      </c>
      <c r="F425" s="1">
        <v>0.0</v>
      </c>
      <c r="G425" s="1">
        <v>0.0</v>
      </c>
      <c r="H425" s="1">
        <v>0.0</v>
      </c>
      <c r="I425" s="1">
        <v>0.0</v>
      </c>
    </row>
    <row r="426">
      <c r="A426" s="1" t="s">
        <v>329</v>
      </c>
      <c r="B426" s="1">
        <v>0.0</v>
      </c>
      <c r="C426" s="1">
        <v>0.0</v>
      </c>
      <c r="D426" s="1">
        <v>0.0</v>
      </c>
      <c r="E426" s="1">
        <v>0.0</v>
      </c>
      <c r="F426" s="1">
        <v>0.0</v>
      </c>
      <c r="G426" s="1">
        <v>0.0</v>
      </c>
      <c r="H426" s="1">
        <v>0.0</v>
      </c>
      <c r="I426" s="1">
        <v>0.0</v>
      </c>
    </row>
    <row r="427">
      <c r="A427" s="1" t="s">
        <v>330</v>
      </c>
      <c r="B427" s="1">
        <v>0.0</v>
      </c>
      <c r="C427" s="1">
        <v>0.0</v>
      </c>
      <c r="D427" s="1">
        <v>0.0</v>
      </c>
      <c r="E427" s="1">
        <v>0.0</v>
      </c>
      <c r="F427" s="1">
        <v>0.0</v>
      </c>
      <c r="G427" s="1">
        <v>0.0</v>
      </c>
      <c r="H427" s="1">
        <v>0.0</v>
      </c>
      <c r="I427" s="1">
        <v>0.0</v>
      </c>
    </row>
    <row r="428">
      <c r="A428" s="1" t="s">
        <v>331</v>
      </c>
      <c r="B428" s="1">
        <v>0.0</v>
      </c>
      <c r="C428" s="1">
        <v>0.0</v>
      </c>
      <c r="D428" s="1">
        <v>0.0</v>
      </c>
      <c r="E428" s="1">
        <v>0.0</v>
      </c>
      <c r="F428" s="1">
        <v>0.0</v>
      </c>
      <c r="G428" s="1">
        <v>0.0</v>
      </c>
      <c r="H428" s="1">
        <v>0.0</v>
      </c>
      <c r="I428" s="1">
        <v>0.0</v>
      </c>
    </row>
    <row r="429">
      <c r="A429" s="1" t="s">
        <v>332</v>
      </c>
      <c r="B429" s="1">
        <v>0.0</v>
      </c>
      <c r="C429" s="1">
        <v>45969.7719032456</v>
      </c>
      <c r="D429" s="1">
        <v>0.0</v>
      </c>
      <c r="E429" s="1">
        <v>0.0</v>
      </c>
      <c r="F429" s="1">
        <v>0.0</v>
      </c>
      <c r="G429" s="1">
        <v>7.09198362688406E-6</v>
      </c>
      <c r="H429" s="1">
        <v>0.0</v>
      </c>
      <c r="I429" s="1">
        <v>0.0</v>
      </c>
    </row>
    <row r="430">
      <c r="A430" s="1" t="s">
        <v>333</v>
      </c>
      <c r="B430" s="1">
        <v>0.0</v>
      </c>
      <c r="C430" s="1">
        <v>3071.94256479576</v>
      </c>
      <c r="D430" s="1">
        <v>0.0</v>
      </c>
      <c r="E430" s="1">
        <v>0.0</v>
      </c>
      <c r="F430" s="1">
        <v>0.0</v>
      </c>
      <c r="G430" s="1">
        <v>1.02143353579106E-6</v>
      </c>
      <c r="H430" s="1">
        <v>0.0</v>
      </c>
      <c r="I430" s="1">
        <v>0.0</v>
      </c>
    </row>
    <row r="431">
      <c r="A431" s="1" t="s">
        <v>334</v>
      </c>
      <c r="B431" s="1">
        <v>0.0</v>
      </c>
      <c r="C431" s="1">
        <v>1392.8934576071</v>
      </c>
      <c r="D431" s="1">
        <v>0.0</v>
      </c>
      <c r="E431" s="1">
        <v>0.0</v>
      </c>
      <c r="F431" s="1">
        <v>0.0</v>
      </c>
      <c r="G431" s="1">
        <v>2.43883771622593E-6</v>
      </c>
      <c r="H431" s="1">
        <v>0.0</v>
      </c>
      <c r="I431" s="1">
        <v>0.0</v>
      </c>
    </row>
    <row r="432">
      <c r="A432" s="1" t="s">
        <v>335</v>
      </c>
      <c r="B432" s="1">
        <v>0.0</v>
      </c>
      <c r="C432" s="1">
        <v>54554.0844417927</v>
      </c>
      <c r="D432" s="1">
        <v>0.0</v>
      </c>
      <c r="E432" s="1">
        <v>0.0</v>
      </c>
      <c r="F432" s="1">
        <v>0.0</v>
      </c>
      <c r="G432" s="1">
        <v>0.0</v>
      </c>
      <c r="H432" s="1">
        <v>0.0</v>
      </c>
      <c r="I432" s="1">
        <v>0.0</v>
      </c>
    </row>
    <row r="433">
      <c r="A433" s="1" t="s">
        <v>336</v>
      </c>
      <c r="B433" s="1">
        <v>0.0</v>
      </c>
      <c r="C433" s="1">
        <v>243.104159208407</v>
      </c>
      <c r="D433" s="1">
        <v>0.0</v>
      </c>
      <c r="E433" s="1">
        <v>0.0</v>
      </c>
      <c r="F433" s="1">
        <v>0.0</v>
      </c>
      <c r="G433" s="1">
        <v>0.0</v>
      </c>
      <c r="H433" s="1">
        <v>0.0</v>
      </c>
      <c r="I433" s="1">
        <v>0.0</v>
      </c>
    </row>
    <row r="434">
      <c r="A434" s="1" t="s">
        <v>337</v>
      </c>
      <c r="B434" s="1">
        <v>0.0</v>
      </c>
      <c r="C434" s="1">
        <v>21581.8131664098</v>
      </c>
      <c r="D434" s="1">
        <v>0.0</v>
      </c>
      <c r="E434" s="1">
        <v>0.0</v>
      </c>
      <c r="F434" s="1">
        <v>0.0</v>
      </c>
      <c r="G434" s="1">
        <v>0.0</v>
      </c>
      <c r="H434" s="1">
        <v>0.0</v>
      </c>
      <c r="I434" s="1">
        <v>0.0</v>
      </c>
    </row>
    <row r="435">
      <c r="A435" s="1" t="s">
        <v>338</v>
      </c>
      <c r="B435" s="1">
        <v>0.0</v>
      </c>
      <c r="C435" s="1">
        <v>0.0</v>
      </c>
      <c r="D435" s="1">
        <v>0.0</v>
      </c>
      <c r="E435" s="1">
        <v>0.0</v>
      </c>
      <c r="F435" s="1">
        <v>0.0</v>
      </c>
      <c r="G435" s="1">
        <v>0.0</v>
      </c>
      <c r="H435" s="1">
        <v>0.0</v>
      </c>
      <c r="I435" s="1">
        <v>0.0</v>
      </c>
    </row>
    <row r="436">
      <c r="A436" s="1" t="s">
        <v>339</v>
      </c>
      <c r="B436" s="1">
        <v>0.0</v>
      </c>
      <c r="C436" s="1">
        <v>0.0</v>
      </c>
      <c r="D436" s="1">
        <v>0.0</v>
      </c>
      <c r="E436" s="1">
        <v>0.0</v>
      </c>
      <c r="F436" s="1">
        <v>0.0</v>
      </c>
      <c r="G436" s="1">
        <v>0.0</v>
      </c>
      <c r="H436" s="1">
        <v>0.0</v>
      </c>
      <c r="I436" s="1">
        <v>0.0</v>
      </c>
    </row>
    <row r="437">
      <c r="A437" s="1" t="s">
        <v>340</v>
      </c>
      <c r="B437" s="1">
        <v>0.0</v>
      </c>
      <c r="C437" s="1">
        <v>0.0</v>
      </c>
      <c r="D437" s="1">
        <v>0.0</v>
      </c>
      <c r="E437" s="1">
        <v>0.0</v>
      </c>
      <c r="F437" s="1">
        <v>0.0</v>
      </c>
      <c r="G437" s="1">
        <v>0.0</v>
      </c>
      <c r="H437" s="1">
        <v>0.0</v>
      </c>
      <c r="I437" s="1">
        <v>0.0</v>
      </c>
    </row>
    <row r="438">
      <c r="A438" s="1" t="s">
        <v>341</v>
      </c>
      <c r="B438" s="1">
        <v>0.0</v>
      </c>
      <c r="C438" s="1">
        <v>0.0</v>
      </c>
      <c r="D438" s="1">
        <v>0.0</v>
      </c>
      <c r="E438" s="1">
        <v>0.0</v>
      </c>
      <c r="F438" s="1">
        <v>0.0</v>
      </c>
      <c r="G438" s="1">
        <v>0.0</v>
      </c>
      <c r="H438" s="1">
        <v>0.0</v>
      </c>
      <c r="I438" s="1">
        <v>0.0</v>
      </c>
    </row>
    <row r="439">
      <c r="A439" s="1" t="s">
        <v>342</v>
      </c>
      <c r="B439" s="1">
        <v>0.0</v>
      </c>
      <c r="C439" s="1">
        <v>0.0</v>
      </c>
      <c r="D439" s="1">
        <v>0.0</v>
      </c>
      <c r="E439" s="1">
        <v>1.0</v>
      </c>
      <c r="F439" s="1">
        <v>0.0</v>
      </c>
      <c r="G439" s="1">
        <v>0.0</v>
      </c>
      <c r="H439" s="1">
        <v>0.0</v>
      </c>
      <c r="I439" s="1">
        <v>0.0</v>
      </c>
    </row>
    <row r="440">
      <c r="A440" s="1" t="s">
        <v>343</v>
      </c>
      <c r="B440" s="1">
        <v>0.0</v>
      </c>
      <c r="C440" s="1">
        <v>0.0</v>
      </c>
      <c r="D440" s="1">
        <v>0.0</v>
      </c>
      <c r="E440" s="1">
        <v>1.0</v>
      </c>
      <c r="F440" s="1">
        <v>0.0</v>
      </c>
      <c r="G440" s="1">
        <v>0.0</v>
      </c>
      <c r="H440" s="1">
        <v>0.0</v>
      </c>
      <c r="I440" s="1">
        <v>0.0</v>
      </c>
    </row>
    <row r="441">
      <c r="A441" s="1" t="s">
        <v>344</v>
      </c>
      <c r="B441" s="1">
        <v>0.0</v>
      </c>
      <c r="C441" s="1">
        <v>0.0</v>
      </c>
      <c r="D441" s="1">
        <v>0.0</v>
      </c>
      <c r="E441" s="1">
        <v>0.0</v>
      </c>
      <c r="F441" s="1">
        <v>0.0</v>
      </c>
      <c r="G441" s="1">
        <v>0.0</v>
      </c>
      <c r="H441" s="1">
        <v>0.0</v>
      </c>
      <c r="I441" s="1">
        <v>0.0</v>
      </c>
    </row>
    <row r="442">
      <c r="A442" s="1" t="s">
        <v>345</v>
      </c>
      <c r="B442" s="1">
        <v>0.0</v>
      </c>
      <c r="C442" s="1">
        <v>153.423085686842</v>
      </c>
      <c r="D442" s="1">
        <v>0.0</v>
      </c>
      <c r="E442" s="1">
        <v>0.0</v>
      </c>
      <c r="F442" s="1">
        <v>0.0</v>
      </c>
      <c r="G442" s="1">
        <v>0.0</v>
      </c>
      <c r="H442" s="1">
        <v>0.0</v>
      </c>
      <c r="I442" s="1">
        <v>0.0</v>
      </c>
    </row>
    <row r="443">
      <c r="A443" s="1" t="s">
        <v>346</v>
      </c>
      <c r="B443" s="1">
        <v>0.0</v>
      </c>
      <c r="C443" s="1">
        <v>2.30701133829993</v>
      </c>
      <c r="D443" s="1">
        <v>0.0</v>
      </c>
      <c r="E443" s="1">
        <v>0.0</v>
      </c>
      <c r="F443" s="1">
        <v>0.0</v>
      </c>
      <c r="G443" s="1">
        <v>0.0</v>
      </c>
      <c r="H443" s="1">
        <v>0.0</v>
      </c>
      <c r="I443" s="1">
        <v>0.246</v>
      </c>
    </row>
    <row r="444">
      <c r="A444" s="1" t="s">
        <v>34</v>
      </c>
      <c r="B444" s="1">
        <v>0.0</v>
      </c>
      <c r="C444" s="1">
        <v>0.0</v>
      </c>
      <c r="D444" s="1">
        <v>0.0</v>
      </c>
      <c r="E444" s="1">
        <v>0.0</v>
      </c>
      <c r="F444" s="1">
        <v>3.56E-4</v>
      </c>
      <c r="G444" s="1">
        <v>0.0</v>
      </c>
      <c r="H444" s="1">
        <v>0.0</v>
      </c>
      <c r="I444" s="1">
        <v>0.0556</v>
      </c>
    </row>
    <row r="445">
      <c r="A445" s="1" t="s">
        <v>347</v>
      </c>
      <c r="B445" s="1">
        <v>0.0</v>
      </c>
      <c r="C445" s="1">
        <v>0.0</v>
      </c>
      <c r="D445" s="1">
        <v>0.0</v>
      </c>
      <c r="E445" s="1">
        <v>0.0</v>
      </c>
      <c r="F445" s="1">
        <v>0.0</v>
      </c>
      <c r="G445" s="1">
        <v>0.0</v>
      </c>
      <c r="H445" s="1">
        <v>0.0</v>
      </c>
      <c r="I445" s="1">
        <v>0.0</v>
      </c>
    </row>
    <row r="446">
      <c r="A446" s="1" t="s">
        <v>35</v>
      </c>
      <c r="B446" s="1">
        <v>0.0</v>
      </c>
      <c r="C446" s="1">
        <v>1.06664988333734</v>
      </c>
      <c r="D446" s="1">
        <v>0.0</v>
      </c>
      <c r="E446" s="1">
        <v>1400.0</v>
      </c>
      <c r="F446" s="1">
        <v>0.0</v>
      </c>
      <c r="G446" s="1">
        <v>4.66698998210292E-5</v>
      </c>
      <c r="H446" s="1">
        <v>0.73</v>
      </c>
      <c r="I446" s="1">
        <v>0.0</v>
      </c>
    </row>
    <row r="447">
      <c r="A447" s="1" t="s">
        <v>348</v>
      </c>
      <c r="B447" s="1">
        <v>0.0</v>
      </c>
      <c r="C447" s="1">
        <v>0.0</v>
      </c>
      <c r="D447" s="1">
        <v>0.0</v>
      </c>
      <c r="E447" s="1">
        <v>0.0</v>
      </c>
      <c r="F447" s="1">
        <v>0.0</v>
      </c>
      <c r="G447" s="1">
        <v>0.0</v>
      </c>
      <c r="H447" s="1">
        <v>0.0</v>
      </c>
      <c r="I447" s="1">
        <v>0.0</v>
      </c>
    </row>
    <row r="448">
      <c r="A448" s="1" t="s">
        <v>349</v>
      </c>
      <c r="B448" s="1">
        <v>0.0</v>
      </c>
      <c r="C448" s="1">
        <v>0.0</v>
      </c>
      <c r="D448" s="1">
        <v>0.0</v>
      </c>
      <c r="E448" s="1">
        <v>0.0</v>
      </c>
      <c r="F448" s="1">
        <v>0.0</v>
      </c>
      <c r="G448" s="1">
        <v>0.0</v>
      </c>
      <c r="H448" s="1">
        <v>0.0</v>
      </c>
      <c r="I448" s="1">
        <v>0.0</v>
      </c>
    </row>
    <row r="449">
      <c r="A449" s="1" t="s">
        <v>350</v>
      </c>
      <c r="B449" s="1">
        <v>0.0</v>
      </c>
      <c r="C449" s="1">
        <v>0.0</v>
      </c>
      <c r="D449" s="1">
        <v>0.0</v>
      </c>
      <c r="E449" s="1">
        <v>0.0</v>
      </c>
      <c r="F449" s="1">
        <v>0.0</v>
      </c>
      <c r="G449" s="1">
        <v>0.0</v>
      </c>
      <c r="H449" s="1">
        <v>0.0</v>
      </c>
      <c r="I449" s="1">
        <v>0.0</v>
      </c>
    </row>
    <row r="450">
      <c r="A450" s="1" t="s">
        <v>351</v>
      </c>
      <c r="B450" s="1">
        <v>0.0</v>
      </c>
      <c r="C450" s="1">
        <v>0.0</v>
      </c>
      <c r="D450" s="1">
        <v>0.0</v>
      </c>
      <c r="E450" s="1">
        <v>0.0</v>
      </c>
      <c r="F450" s="1">
        <v>0.0</v>
      </c>
      <c r="G450" s="1">
        <v>0.0</v>
      </c>
      <c r="H450" s="1">
        <v>0.0</v>
      </c>
      <c r="I450" s="1">
        <v>0.0</v>
      </c>
    </row>
    <row r="451">
      <c r="A451" s="1" t="s">
        <v>352</v>
      </c>
      <c r="B451" s="1">
        <v>0.0</v>
      </c>
      <c r="C451" s="1">
        <v>0.0</v>
      </c>
      <c r="D451" s="1">
        <v>0.0</v>
      </c>
      <c r="E451" s="1">
        <v>0.0</v>
      </c>
      <c r="F451" s="1">
        <v>0.0</v>
      </c>
      <c r="G451" s="1">
        <v>0.0</v>
      </c>
      <c r="H451" s="1">
        <v>0.0</v>
      </c>
      <c r="I451" s="1">
        <v>0.0</v>
      </c>
    </row>
    <row r="452">
      <c r="A452" s="1" t="s">
        <v>353</v>
      </c>
      <c r="B452" s="1">
        <v>0.0</v>
      </c>
      <c r="C452" s="1">
        <v>0.0</v>
      </c>
      <c r="D452" s="1">
        <v>0.0</v>
      </c>
      <c r="E452" s="1">
        <v>0.0</v>
      </c>
      <c r="F452" s="1">
        <v>0.0</v>
      </c>
      <c r="G452" s="1">
        <v>0.0</v>
      </c>
      <c r="H452" s="1">
        <v>0.0</v>
      </c>
      <c r="I452" s="1">
        <v>0.0</v>
      </c>
    </row>
    <row r="453">
      <c r="A453" s="1" t="s">
        <v>354</v>
      </c>
      <c r="B453" s="1">
        <v>0.0</v>
      </c>
      <c r="C453" s="1">
        <v>4084.80999349844</v>
      </c>
      <c r="D453" s="1">
        <v>0.0</v>
      </c>
      <c r="E453" s="1">
        <v>0.0</v>
      </c>
      <c r="F453" s="1">
        <v>0.0</v>
      </c>
      <c r="G453" s="1">
        <v>0.0</v>
      </c>
      <c r="H453" s="1">
        <v>0.0</v>
      </c>
      <c r="I453" s="1">
        <v>0.0</v>
      </c>
    </row>
    <row r="454">
      <c r="A454" s="1" t="s">
        <v>355</v>
      </c>
      <c r="B454" s="1">
        <v>0.0</v>
      </c>
      <c r="C454" s="1">
        <v>8230.30845552931</v>
      </c>
      <c r="D454" s="1">
        <v>0.0</v>
      </c>
      <c r="E454" s="1">
        <v>0.0</v>
      </c>
      <c r="F454" s="1">
        <v>0.0</v>
      </c>
      <c r="G454" s="1">
        <v>0.0</v>
      </c>
      <c r="H454" s="1">
        <v>0.0</v>
      </c>
      <c r="I454" s="1">
        <v>0.0</v>
      </c>
    </row>
    <row r="455">
      <c r="A455" s="1" t="s">
        <v>356</v>
      </c>
      <c r="B455" s="1">
        <v>0.0</v>
      </c>
      <c r="C455" s="1">
        <v>4084.809993</v>
      </c>
      <c r="D455" s="1">
        <v>0.0</v>
      </c>
      <c r="E455" s="1">
        <v>0.0</v>
      </c>
      <c r="F455" s="1">
        <v>0.0</v>
      </c>
      <c r="G455" s="1">
        <v>0.0</v>
      </c>
      <c r="H455" s="1">
        <v>0.0</v>
      </c>
      <c r="I455" s="1">
        <v>0.0</v>
      </c>
    </row>
    <row r="456">
      <c r="A456" s="1" t="s">
        <v>357</v>
      </c>
      <c r="B456" s="1">
        <v>0.0</v>
      </c>
      <c r="C456" s="1">
        <v>0.0</v>
      </c>
      <c r="D456" s="1">
        <v>0.0</v>
      </c>
      <c r="E456" s="1">
        <v>0.0</v>
      </c>
      <c r="F456" s="1">
        <v>0.0</v>
      </c>
      <c r="G456" s="1">
        <v>0.0</v>
      </c>
      <c r="H456" s="1">
        <v>0.0</v>
      </c>
      <c r="I456" s="1">
        <v>0.0</v>
      </c>
    </row>
    <row r="457">
      <c r="A457" s="1" t="s">
        <v>358</v>
      </c>
      <c r="B457" s="1">
        <v>0.0</v>
      </c>
      <c r="C457" s="1">
        <v>0.0</v>
      </c>
      <c r="D457" s="1">
        <v>0.0</v>
      </c>
      <c r="E457" s="1">
        <v>0.0</v>
      </c>
      <c r="F457" s="1">
        <v>0.0</v>
      </c>
      <c r="G457" s="1">
        <v>0.0</v>
      </c>
      <c r="H457" s="1">
        <v>0.0</v>
      </c>
      <c r="I457" s="1">
        <v>0.0</v>
      </c>
    </row>
    <row r="458">
      <c r="A458" s="1" t="s">
        <v>359</v>
      </c>
      <c r="B458" s="1">
        <v>0.0</v>
      </c>
      <c r="C458" s="1">
        <v>0.0</v>
      </c>
      <c r="D458" s="1">
        <v>0.0</v>
      </c>
      <c r="E458" s="1">
        <v>0.0</v>
      </c>
      <c r="F458" s="1">
        <v>0.0</v>
      </c>
      <c r="G458" s="1">
        <v>0.0</v>
      </c>
      <c r="H458" s="1">
        <v>0.0</v>
      </c>
      <c r="I458" s="1">
        <v>0.0</v>
      </c>
    </row>
    <row r="459">
      <c r="A459" s="1" t="s">
        <v>361</v>
      </c>
      <c r="B459" s="1">
        <v>0.0</v>
      </c>
      <c r="C459" s="1">
        <v>0.0</v>
      </c>
      <c r="D459" s="1">
        <v>0.0</v>
      </c>
      <c r="E459" s="1">
        <v>0.0</v>
      </c>
      <c r="F459" s="1">
        <v>0.0</v>
      </c>
      <c r="G459" s="1">
        <v>0.0</v>
      </c>
      <c r="H459" s="1">
        <v>0.0</v>
      </c>
      <c r="I459" s="1">
        <v>0.0</v>
      </c>
    </row>
    <row r="460">
      <c r="A460" s="1" t="s">
        <v>360</v>
      </c>
      <c r="B460" s="1">
        <v>0.0</v>
      </c>
      <c r="C460" s="1">
        <v>0.0</v>
      </c>
      <c r="D460" s="1">
        <v>0.0</v>
      </c>
      <c r="E460" s="1">
        <v>0.0</v>
      </c>
      <c r="F460" s="1">
        <v>0.0</v>
      </c>
      <c r="G460" s="1">
        <v>0.0</v>
      </c>
      <c r="H460" s="1">
        <v>0.0</v>
      </c>
      <c r="I460" s="1">
        <v>0.0</v>
      </c>
    </row>
    <row r="461">
      <c r="A461" s="1" t="s">
        <v>362</v>
      </c>
      <c r="B461" s="1">
        <v>0.0</v>
      </c>
      <c r="C461" s="1">
        <v>0.0</v>
      </c>
      <c r="D461" s="1">
        <v>0.0</v>
      </c>
      <c r="E461" s="1">
        <v>0.0</v>
      </c>
      <c r="F461" s="1">
        <v>0.0</v>
      </c>
      <c r="G461" s="1">
        <v>0.0</v>
      </c>
      <c r="H461" s="1">
        <v>0.0</v>
      </c>
      <c r="I461" s="1">
        <v>0.0</v>
      </c>
    </row>
    <row r="462">
      <c r="A462" s="1" t="s">
        <v>363</v>
      </c>
      <c r="B462" s="1">
        <v>0.0</v>
      </c>
      <c r="C462" s="1">
        <v>0.0</v>
      </c>
      <c r="D462" s="1">
        <v>0.0</v>
      </c>
      <c r="E462" s="1">
        <v>0.0</v>
      </c>
      <c r="F462" s="1">
        <v>0.0</v>
      </c>
      <c r="G462" s="1">
        <v>0.0</v>
      </c>
      <c r="H462" s="1">
        <v>0.0</v>
      </c>
      <c r="I462" s="1">
        <v>0.0</v>
      </c>
    </row>
    <row r="463">
      <c r="A463" s="1" t="s">
        <v>364</v>
      </c>
      <c r="B463" s="1">
        <v>0.0</v>
      </c>
      <c r="C463" s="1">
        <v>0.0</v>
      </c>
      <c r="D463" s="1">
        <v>0.0</v>
      </c>
      <c r="E463" s="1">
        <v>0.0</v>
      </c>
      <c r="F463" s="1">
        <v>0.0</v>
      </c>
      <c r="G463" s="1">
        <v>0.0</v>
      </c>
      <c r="H463" s="1">
        <v>0.0</v>
      </c>
      <c r="I463" s="1">
        <v>0.0</v>
      </c>
    </row>
    <row r="464">
      <c r="A464" s="1" t="s">
        <v>365</v>
      </c>
      <c r="B464" s="1">
        <v>0.0</v>
      </c>
      <c r="C464" s="1">
        <v>0.0</v>
      </c>
      <c r="D464" s="1">
        <v>0.0</v>
      </c>
      <c r="E464" s="1">
        <v>0.0</v>
      </c>
      <c r="F464" s="1">
        <v>0.0</v>
      </c>
      <c r="G464" s="1">
        <v>0.0</v>
      </c>
      <c r="H464" s="1">
        <v>0.0</v>
      </c>
      <c r="I464" s="1">
        <v>0.0</v>
      </c>
    </row>
    <row r="465">
      <c r="A465" s="1" t="s">
        <v>366</v>
      </c>
      <c r="B465" s="1">
        <v>0.0</v>
      </c>
      <c r="C465" s="1">
        <v>0.0</v>
      </c>
      <c r="D465" s="1">
        <v>0.0</v>
      </c>
      <c r="E465" s="1">
        <v>0.0</v>
      </c>
      <c r="F465" s="1">
        <v>0.0</v>
      </c>
      <c r="G465" s="1">
        <v>0.0</v>
      </c>
      <c r="H465" s="1">
        <v>0.0</v>
      </c>
      <c r="I465" s="1">
        <v>0.0</v>
      </c>
    </row>
    <row r="466">
      <c r="A466" s="1" t="s">
        <v>367</v>
      </c>
      <c r="B466" s="1">
        <v>0.0</v>
      </c>
      <c r="C466" s="1">
        <v>0.0</v>
      </c>
      <c r="D466" s="1">
        <v>0.0</v>
      </c>
      <c r="E466" s="1">
        <v>0.0</v>
      </c>
      <c r="F466" s="1">
        <v>0.0</v>
      </c>
      <c r="G466" s="1">
        <v>0.0</v>
      </c>
      <c r="H466" s="1">
        <v>0.0</v>
      </c>
      <c r="I466" s="1">
        <v>0.0</v>
      </c>
    </row>
    <row r="467">
      <c r="A467" s="1" t="s">
        <v>368</v>
      </c>
      <c r="B467" s="1">
        <v>0.0</v>
      </c>
      <c r="C467" s="1">
        <v>0.0</v>
      </c>
      <c r="D467" s="1">
        <v>0.05</v>
      </c>
      <c r="E467" s="1">
        <v>0.0</v>
      </c>
      <c r="F467" s="1">
        <v>0.0</v>
      </c>
      <c r="G467" s="1">
        <v>0.0</v>
      </c>
      <c r="H467" s="1">
        <v>0.0</v>
      </c>
      <c r="I467" s="1">
        <v>0.0</v>
      </c>
    </row>
    <row r="468">
      <c r="A468" s="1" t="s">
        <v>369</v>
      </c>
      <c r="B468" s="1">
        <v>0.0</v>
      </c>
      <c r="C468" s="1">
        <v>0.0</v>
      </c>
      <c r="D468" s="1">
        <v>0.05</v>
      </c>
      <c r="E468" s="1">
        <v>0.0</v>
      </c>
      <c r="F468" s="1">
        <v>0.0</v>
      </c>
      <c r="G468" s="1">
        <v>0.0</v>
      </c>
      <c r="H468" s="1">
        <v>0.0</v>
      </c>
      <c r="I468" s="1">
        <v>0.0</v>
      </c>
    </row>
    <row r="469">
      <c r="A469" s="1" t="s">
        <v>370</v>
      </c>
      <c r="B469" s="1">
        <v>0.0</v>
      </c>
      <c r="C469" s="1">
        <v>71953.1321372104</v>
      </c>
      <c r="D469" s="1">
        <v>0.0</v>
      </c>
      <c r="E469" s="1">
        <v>0.0</v>
      </c>
      <c r="F469" s="1">
        <v>0.0</v>
      </c>
      <c r="G469" s="1">
        <v>0.0</v>
      </c>
      <c r="H469" s="1">
        <v>0.0</v>
      </c>
      <c r="I469" s="1">
        <v>0.0</v>
      </c>
    </row>
    <row r="470">
      <c r="A470" s="1" t="s">
        <v>371</v>
      </c>
      <c r="B470" s="1">
        <v>0.0</v>
      </c>
      <c r="C470" s="1">
        <v>14451.9112281428</v>
      </c>
      <c r="D470" s="1">
        <v>0.0</v>
      </c>
      <c r="E470" s="1">
        <v>0.0</v>
      </c>
      <c r="F470" s="1">
        <v>0.0</v>
      </c>
      <c r="G470" s="1">
        <v>0.0</v>
      </c>
      <c r="H470" s="1">
        <v>0.0</v>
      </c>
      <c r="I470" s="1">
        <v>0.0</v>
      </c>
    </row>
    <row r="471">
      <c r="A471" s="1" t="s">
        <v>372</v>
      </c>
      <c r="B471" s="1">
        <v>0.0</v>
      </c>
      <c r="C471" s="1">
        <v>0.0</v>
      </c>
      <c r="D471" s="1">
        <v>0.0</v>
      </c>
      <c r="E471" s="1">
        <v>0.0</v>
      </c>
      <c r="F471" s="1">
        <v>0.0</v>
      </c>
      <c r="G471" s="1">
        <v>0.0</v>
      </c>
      <c r="H471" s="1">
        <v>0.0</v>
      </c>
      <c r="I471" s="1">
        <v>0.0</v>
      </c>
    </row>
    <row r="472">
      <c r="A472" s="1" t="s">
        <v>373</v>
      </c>
      <c r="B472" s="1">
        <v>0.0</v>
      </c>
      <c r="C472" s="1">
        <v>1108.35815915543</v>
      </c>
      <c r="D472" s="1">
        <v>0.0</v>
      </c>
      <c r="E472" s="1">
        <v>0.0</v>
      </c>
      <c r="F472" s="1">
        <v>0.0</v>
      </c>
      <c r="G472" s="1">
        <v>0.0</v>
      </c>
      <c r="H472" s="1">
        <v>0.0</v>
      </c>
      <c r="I472" s="1">
        <v>0.0</v>
      </c>
    </row>
    <row r="473">
      <c r="A473" s="1" t="s">
        <v>374</v>
      </c>
      <c r="B473" s="1">
        <v>0.0</v>
      </c>
      <c r="C473" s="1">
        <v>0.0</v>
      </c>
      <c r="D473" s="1">
        <v>0.0</v>
      </c>
      <c r="E473" s="1">
        <v>0.0</v>
      </c>
      <c r="F473" s="1">
        <v>0.0</v>
      </c>
      <c r="G473" s="1">
        <v>0.0</v>
      </c>
      <c r="H473" s="1">
        <v>0.0</v>
      </c>
      <c r="I473" s="1">
        <v>0.0</v>
      </c>
    </row>
    <row r="474">
      <c r="A474" s="1" t="s">
        <v>375</v>
      </c>
      <c r="B474" s="1">
        <v>0.0</v>
      </c>
      <c r="C474" s="1">
        <v>0.0</v>
      </c>
      <c r="D474" s="1">
        <v>0.0</v>
      </c>
      <c r="E474" s="1">
        <v>0.0</v>
      </c>
      <c r="F474" s="1">
        <v>0.0</v>
      </c>
      <c r="G474" s="1">
        <v>0.0</v>
      </c>
      <c r="H474" s="1">
        <v>0.0</v>
      </c>
      <c r="I474" s="1">
        <v>0.0</v>
      </c>
    </row>
    <row r="475">
      <c r="A475" s="1" t="s">
        <v>378</v>
      </c>
      <c r="B475" s="1">
        <v>0.0</v>
      </c>
      <c r="C475" s="1">
        <v>0.0</v>
      </c>
      <c r="D475" s="1">
        <v>0.0</v>
      </c>
      <c r="E475" s="1">
        <v>0.0</v>
      </c>
      <c r="F475" s="1">
        <v>0.0</v>
      </c>
      <c r="G475" s="1">
        <v>0.0</v>
      </c>
      <c r="H475" s="1">
        <v>0.0</v>
      </c>
      <c r="I475" s="1">
        <v>0.0</v>
      </c>
    </row>
    <row r="476">
      <c r="A476" s="1" t="s">
        <v>376</v>
      </c>
      <c r="B476" s="1">
        <v>0.0</v>
      </c>
      <c r="C476" s="1">
        <v>0.0</v>
      </c>
      <c r="D476" s="1">
        <v>0.0</v>
      </c>
      <c r="E476" s="1">
        <v>0.0</v>
      </c>
      <c r="F476" s="1">
        <v>0.0</v>
      </c>
      <c r="G476" s="1">
        <v>0.0</v>
      </c>
      <c r="H476" s="1">
        <v>0.0</v>
      </c>
      <c r="I476" s="1">
        <v>0.0</v>
      </c>
    </row>
    <row r="477">
      <c r="A477" s="1" t="s">
        <v>377</v>
      </c>
      <c r="B477" s="1">
        <v>0.0</v>
      </c>
      <c r="C477" s="1">
        <v>0.0</v>
      </c>
      <c r="D477" s="1">
        <v>0.0</v>
      </c>
      <c r="E477" s="1">
        <v>0.0</v>
      </c>
      <c r="F477" s="1">
        <v>0.0</v>
      </c>
      <c r="G477" s="1">
        <v>0.0</v>
      </c>
      <c r="H477" s="1">
        <v>0.0</v>
      </c>
      <c r="I477" s="1">
        <v>0.0</v>
      </c>
    </row>
    <row r="478">
      <c r="A478" s="1" t="s">
        <v>379</v>
      </c>
      <c r="B478" s="1">
        <v>0.0</v>
      </c>
      <c r="C478" s="1">
        <v>0.0</v>
      </c>
      <c r="D478" s="1">
        <v>0.0</v>
      </c>
      <c r="E478" s="1">
        <v>0.0</v>
      </c>
      <c r="F478" s="1">
        <v>0.0</v>
      </c>
      <c r="G478" s="1">
        <v>0.0</v>
      </c>
      <c r="H478" s="1">
        <v>0.0</v>
      </c>
      <c r="I478" s="1">
        <v>0.0</v>
      </c>
    </row>
    <row r="479">
      <c r="A479" s="1" t="s">
        <v>380</v>
      </c>
      <c r="B479" s="1">
        <v>0.0</v>
      </c>
      <c r="C479" s="1">
        <v>0.0</v>
      </c>
      <c r="D479" s="1">
        <v>0.0</v>
      </c>
      <c r="E479" s="1">
        <v>0.0</v>
      </c>
      <c r="F479" s="1">
        <v>0.0</v>
      </c>
      <c r="G479" s="1">
        <v>0.0</v>
      </c>
      <c r="H479" s="1">
        <v>0.0</v>
      </c>
      <c r="I479" s="1">
        <v>0.0</v>
      </c>
    </row>
    <row r="480">
      <c r="A480" s="1" t="s">
        <v>381</v>
      </c>
      <c r="B480" s="1">
        <v>0.0</v>
      </c>
      <c r="C480" s="1">
        <v>0.0</v>
      </c>
      <c r="D480" s="1">
        <v>0.0</v>
      </c>
      <c r="E480" s="1">
        <v>0.0</v>
      </c>
      <c r="F480" s="1">
        <v>0.0</v>
      </c>
      <c r="G480" s="1">
        <v>0.0</v>
      </c>
      <c r="H480" s="1">
        <v>0.0</v>
      </c>
      <c r="I480" s="1">
        <v>0.0</v>
      </c>
    </row>
    <row r="481">
      <c r="A481" s="1" t="s">
        <v>382</v>
      </c>
      <c r="B481" s="1">
        <v>0.0</v>
      </c>
      <c r="C481" s="1">
        <v>0.0</v>
      </c>
      <c r="D481" s="1">
        <v>0.0</v>
      </c>
      <c r="E481" s="1">
        <v>0.0</v>
      </c>
      <c r="F481" s="1">
        <v>0.0</v>
      </c>
      <c r="G481" s="1">
        <v>0.0</v>
      </c>
      <c r="H481" s="1">
        <v>0.0</v>
      </c>
      <c r="I481" s="1">
        <v>0.0</v>
      </c>
    </row>
    <row r="482">
      <c r="A482" s="1" t="s">
        <v>383</v>
      </c>
      <c r="B482" s="1">
        <v>0.0</v>
      </c>
      <c r="C482" s="1">
        <v>0.0</v>
      </c>
      <c r="D482" s="1">
        <v>0.0</v>
      </c>
      <c r="E482" s="1">
        <v>0.0</v>
      </c>
      <c r="F482" s="1">
        <v>0.0</v>
      </c>
      <c r="G482" s="1">
        <v>0.0</v>
      </c>
      <c r="H482" s="1">
        <v>0.0</v>
      </c>
      <c r="I482" s="1">
        <v>0.0</v>
      </c>
    </row>
    <row r="483">
      <c r="A483" s="1" t="s">
        <v>385</v>
      </c>
      <c r="B483" s="1">
        <v>0.0</v>
      </c>
      <c r="C483" s="1">
        <v>0.0</v>
      </c>
      <c r="D483" s="1">
        <v>0.0</v>
      </c>
      <c r="E483" s="1">
        <v>0.0</v>
      </c>
      <c r="F483" s="1">
        <v>0.0</v>
      </c>
      <c r="G483" s="1">
        <v>0.0</v>
      </c>
      <c r="H483" s="1">
        <v>0.0</v>
      </c>
      <c r="I483" s="1">
        <v>0.0</v>
      </c>
    </row>
    <row r="484">
      <c r="A484" s="1" t="s">
        <v>384</v>
      </c>
      <c r="B484" s="1">
        <v>0.0</v>
      </c>
      <c r="C484" s="1">
        <v>0.0</v>
      </c>
      <c r="D484" s="1">
        <v>0.0</v>
      </c>
      <c r="E484" s="1">
        <v>0.0</v>
      </c>
      <c r="F484" s="1">
        <v>0.0</v>
      </c>
      <c r="G484" s="1">
        <v>0.0</v>
      </c>
      <c r="H484" s="1">
        <v>0.0</v>
      </c>
      <c r="I484" s="1">
        <v>0.0</v>
      </c>
    </row>
    <row r="485">
      <c r="A485" s="1" t="s">
        <v>386</v>
      </c>
      <c r="B485" s="1">
        <v>0.0</v>
      </c>
      <c r="C485" s="1">
        <v>0.0</v>
      </c>
      <c r="D485" s="1">
        <v>0.0</v>
      </c>
      <c r="E485" s="1">
        <v>0.0</v>
      </c>
      <c r="F485" s="1">
        <v>0.0</v>
      </c>
      <c r="G485" s="1">
        <v>0.0</v>
      </c>
      <c r="H485" s="1">
        <v>0.0</v>
      </c>
      <c r="I485" s="1">
        <v>19.1</v>
      </c>
    </row>
    <row r="486">
      <c r="A486" s="1" t="s">
        <v>387</v>
      </c>
      <c r="B486" s="1">
        <v>0.0</v>
      </c>
      <c r="C486" s="1">
        <v>0.0</v>
      </c>
      <c r="D486" s="1">
        <v>0.0</v>
      </c>
      <c r="E486" s="1">
        <v>0.0</v>
      </c>
      <c r="F486" s="1">
        <v>0.0</v>
      </c>
      <c r="G486" s="1">
        <v>0.0</v>
      </c>
      <c r="H486" s="1">
        <v>0.0</v>
      </c>
      <c r="I486" s="1">
        <v>19.1</v>
      </c>
    </row>
    <row r="487">
      <c r="A487" s="1" t="s">
        <v>388</v>
      </c>
      <c r="B487" s="1">
        <v>0.0</v>
      </c>
      <c r="C487" s="1">
        <v>0.0</v>
      </c>
      <c r="D487" s="1">
        <v>0.0</v>
      </c>
      <c r="E487" s="1">
        <v>0.0</v>
      </c>
      <c r="F487" s="1">
        <v>0.0</v>
      </c>
      <c r="G487" s="1">
        <v>0.0</v>
      </c>
      <c r="H487" s="1">
        <v>0.0</v>
      </c>
      <c r="I487" s="1">
        <v>0.0</v>
      </c>
    </row>
    <row r="488">
      <c r="A488" s="1" t="s">
        <v>389</v>
      </c>
      <c r="B488" s="1">
        <v>0.0</v>
      </c>
      <c r="C488" s="1">
        <v>0.0</v>
      </c>
      <c r="D488" s="1">
        <v>0.0</v>
      </c>
      <c r="E488" s="1">
        <v>0.0</v>
      </c>
      <c r="F488" s="1">
        <v>0.0</v>
      </c>
      <c r="G488" s="1">
        <v>0.0</v>
      </c>
      <c r="H488" s="1">
        <v>0.0</v>
      </c>
      <c r="I488" s="1">
        <v>0.0</v>
      </c>
    </row>
    <row r="489">
      <c r="A489" s="1" t="s">
        <v>390</v>
      </c>
      <c r="B489" s="1">
        <v>0.0</v>
      </c>
      <c r="C489" s="1">
        <v>0.0</v>
      </c>
      <c r="D489" s="1">
        <v>0.0</v>
      </c>
      <c r="E489" s="1">
        <v>0.0</v>
      </c>
      <c r="F489" s="1">
        <v>0.0</v>
      </c>
      <c r="G489" s="1">
        <v>0.0</v>
      </c>
      <c r="H489" s="1">
        <v>0.0</v>
      </c>
      <c r="I489" s="1">
        <v>0.0</v>
      </c>
    </row>
    <row r="490">
      <c r="A490" s="1" t="s">
        <v>391</v>
      </c>
      <c r="B490" s="1">
        <v>0.0</v>
      </c>
      <c r="C490" s="1">
        <v>0.0</v>
      </c>
      <c r="D490" s="1">
        <v>0.0</v>
      </c>
      <c r="E490" s="1">
        <v>0.0</v>
      </c>
      <c r="F490" s="1">
        <v>0.0</v>
      </c>
      <c r="G490" s="1">
        <v>0.0</v>
      </c>
      <c r="H490" s="1">
        <v>0.0</v>
      </c>
      <c r="I490" s="1">
        <v>0.0</v>
      </c>
    </row>
    <row r="491">
      <c r="A491" s="1" t="s">
        <v>392</v>
      </c>
      <c r="B491" s="1">
        <v>0.0</v>
      </c>
      <c r="C491" s="1">
        <v>393.262078173538</v>
      </c>
      <c r="D491" s="1">
        <v>0.0</v>
      </c>
      <c r="E491" s="1">
        <v>0.0</v>
      </c>
      <c r="F491" s="1">
        <v>0.0</v>
      </c>
      <c r="G491" s="1">
        <v>8.42536760991016E-8</v>
      </c>
      <c r="H491" s="1">
        <v>0.0</v>
      </c>
      <c r="I491" s="1">
        <v>0.0</v>
      </c>
    </row>
    <row r="492">
      <c r="A492" s="1" t="s">
        <v>36</v>
      </c>
      <c r="B492" s="1">
        <v>0.0</v>
      </c>
      <c r="C492" s="1">
        <v>0.0631612572597607</v>
      </c>
      <c r="D492" s="1">
        <v>0.0</v>
      </c>
      <c r="E492" s="1">
        <v>13.0</v>
      </c>
      <c r="F492" s="1">
        <v>0.0</v>
      </c>
      <c r="G492" s="1">
        <v>0.0</v>
      </c>
      <c r="H492" s="1">
        <v>0.02</v>
      </c>
      <c r="I492" s="1">
        <v>0.0383</v>
      </c>
    </row>
    <row r="493">
      <c r="A493" s="1" t="s">
        <v>393</v>
      </c>
      <c r="B493" s="1">
        <v>0.0</v>
      </c>
      <c r="C493" s="1">
        <v>0.0</v>
      </c>
      <c r="D493" s="1">
        <v>0.0</v>
      </c>
      <c r="E493" s="1">
        <v>0.0</v>
      </c>
      <c r="F493" s="1">
        <v>0.0</v>
      </c>
      <c r="G493" s="1">
        <v>0.0</v>
      </c>
      <c r="H493" s="1">
        <v>0.0</v>
      </c>
      <c r="I493" s="1">
        <v>0.0</v>
      </c>
    </row>
    <row r="494">
      <c r="A494" s="1" t="s">
        <v>394</v>
      </c>
      <c r="B494" s="1">
        <v>0.0</v>
      </c>
      <c r="C494" s="1">
        <v>0.0</v>
      </c>
      <c r="D494" s="1">
        <v>0.0</v>
      </c>
      <c r="E494" s="1">
        <v>0.0</v>
      </c>
      <c r="F494" s="1">
        <v>0.0</v>
      </c>
      <c r="G494" s="1">
        <v>0.0</v>
      </c>
      <c r="H494" s="1">
        <v>0.0</v>
      </c>
      <c r="I494" s="1">
        <v>0.0</v>
      </c>
    </row>
    <row r="495">
      <c r="A495" s="1" t="s">
        <v>395</v>
      </c>
      <c r="B495" s="1">
        <v>0.0</v>
      </c>
      <c r="C495" s="1">
        <v>0.0</v>
      </c>
      <c r="D495" s="1">
        <v>0.0</v>
      </c>
      <c r="E495" s="1">
        <v>0.0</v>
      </c>
      <c r="F495" s="1">
        <v>0.0</v>
      </c>
      <c r="G495" s="1">
        <v>0.0</v>
      </c>
      <c r="H495" s="1">
        <v>0.0</v>
      </c>
      <c r="I495" s="1">
        <v>0.0</v>
      </c>
    </row>
    <row r="496">
      <c r="A496" s="1" t="s">
        <v>396</v>
      </c>
      <c r="B496" s="1">
        <v>0.0</v>
      </c>
      <c r="C496" s="1">
        <v>57823.8766790281</v>
      </c>
      <c r="D496" s="1">
        <v>0.0</v>
      </c>
      <c r="E496" s="1">
        <v>0.0</v>
      </c>
      <c r="F496" s="1">
        <v>0.0</v>
      </c>
      <c r="G496" s="1">
        <v>1.52942318370799E-8</v>
      </c>
      <c r="H496" s="1">
        <v>0.0</v>
      </c>
      <c r="I496" s="1">
        <v>0.0</v>
      </c>
    </row>
    <row r="497">
      <c r="A497" s="1" t="s">
        <v>397</v>
      </c>
      <c r="B497" s="1">
        <v>0.0</v>
      </c>
      <c r="C497" s="1">
        <v>21294.1212653042</v>
      </c>
      <c r="D497" s="1">
        <v>0.0</v>
      </c>
      <c r="E497" s="1">
        <v>0.0</v>
      </c>
      <c r="F497" s="1">
        <v>0.0</v>
      </c>
      <c r="G497" s="1">
        <v>0.0</v>
      </c>
      <c r="H497" s="1">
        <v>0.0</v>
      </c>
      <c r="I497" s="1">
        <v>0.0</v>
      </c>
    </row>
    <row r="498">
      <c r="A498" s="1" t="s">
        <v>398</v>
      </c>
      <c r="B498" s="1">
        <v>0.0</v>
      </c>
      <c r="C498" s="1">
        <v>105993.681159112</v>
      </c>
      <c r="D498" s="1">
        <v>0.0</v>
      </c>
      <c r="E498" s="1">
        <v>0.0</v>
      </c>
      <c r="F498" s="1">
        <v>0.0</v>
      </c>
      <c r="G498" s="1">
        <v>0.0</v>
      </c>
      <c r="H498" s="1">
        <v>0.0</v>
      </c>
      <c r="I498" s="1">
        <v>0.0</v>
      </c>
    </row>
    <row r="499">
      <c r="A499" s="1" t="s">
        <v>399</v>
      </c>
      <c r="B499" s="1">
        <v>0.0</v>
      </c>
      <c r="C499" s="1">
        <v>1727.7527485528</v>
      </c>
      <c r="D499" s="1">
        <v>0.0</v>
      </c>
      <c r="E499" s="1">
        <v>0.0</v>
      </c>
      <c r="F499" s="1">
        <v>0.0</v>
      </c>
      <c r="G499" s="1">
        <v>0.0</v>
      </c>
      <c r="H499" s="1">
        <v>0.0</v>
      </c>
      <c r="I499" s="1">
        <v>0.0</v>
      </c>
    </row>
    <row r="500">
      <c r="A500" s="1" t="s">
        <v>400</v>
      </c>
      <c r="B500" s="1">
        <v>0.0</v>
      </c>
      <c r="C500" s="1">
        <v>352.621901198636</v>
      </c>
      <c r="D500" s="1">
        <v>0.0</v>
      </c>
      <c r="E500" s="1">
        <v>0.0</v>
      </c>
      <c r="F500" s="1">
        <v>0.0</v>
      </c>
      <c r="G500" s="1">
        <v>0.0</v>
      </c>
      <c r="H500" s="1">
        <v>0.0</v>
      </c>
      <c r="I500" s="1">
        <v>0.0</v>
      </c>
    </row>
    <row r="501">
      <c r="A501" s="1" t="s">
        <v>401</v>
      </c>
      <c r="B501" s="1">
        <v>0.0</v>
      </c>
      <c r="C501" s="1">
        <v>4.72646444879608</v>
      </c>
      <c r="D501" s="1">
        <v>0.0</v>
      </c>
      <c r="E501" s="1">
        <v>0.0</v>
      </c>
      <c r="F501" s="1">
        <v>0.0</v>
      </c>
      <c r="G501" s="1">
        <v>0.0</v>
      </c>
      <c r="H501" s="1">
        <v>0.0</v>
      </c>
      <c r="I501" s="1">
        <v>0.0</v>
      </c>
    </row>
    <row r="502">
      <c r="A502" s="1" t="s">
        <v>402</v>
      </c>
      <c r="B502" s="1">
        <v>0.0</v>
      </c>
      <c r="C502" s="1">
        <v>0.0</v>
      </c>
      <c r="D502" s="1">
        <v>0.0</v>
      </c>
      <c r="E502" s="1">
        <v>0.0</v>
      </c>
      <c r="F502" s="1">
        <v>0.0</v>
      </c>
      <c r="G502" s="1">
        <v>0.0</v>
      </c>
      <c r="H502" s="1">
        <v>0.0</v>
      </c>
      <c r="I502" s="1">
        <v>0.0</v>
      </c>
    </row>
    <row r="503">
      <c r="A503" s="1" t="s">
        <v>404</v>
      </c>
      <c r="B503" s="1">
        <v>0.0</v>
      </c>
      <c r="C503" s="1">
        <v>0.0</v>
      </c>
      <c r="D503" s="1">
        <v>0.0</v>
      </c>
      <c r="E503" s="1">
        <v>0.0</v>
      </c>
      <c r="F503" s="1">
        <v>0.0</v>
      </c>
      <c r="G503" s="1">
        <v>0.0</v>
      </c>
      <c r="H503" s="1">
        <v>0.0</v>
      </c>
      <c r="I503" s="1">
        <v>0.0</v>
      </c>
    </row>
    <row r="504">
      <c r="A504" s="1" t="s">
        <v>403</v>
      </c>
      <c r="B504" s="1">
        <v>0.0</v>
      </c>
      <c r="C504" s="1">
        <v>0.0</v>
      </c>
      <c r="D504" s="1">
        <v>0.0</v>
      </c>
      <c r="E504" s="1">
        <v>0.0</v>
      </c>
      <c r="F504" s="1">
        <v>0.0</v>
      </c>
      <c r="G504" s="1">
        <v>0.0</v>
      </c>
      <c r="H504" s="1">
        <v>0.0</v>
      </c>
      <c r="I504" s="1">
        <v>0.0</v>
      </c>
    </row>
    <row r="505">
      <c r="A505" s="1" t="s">
        <v>405</v>
      </c>
      <c r="B505" s="1">
        <v>0.0</v>
      </c>
      <c r="C505" s="1">
        <v>1.7E-18</v>
      </c>
      <c r="D505" s="1">
        <v>0.0</v>
      </c>
      <c r="E505" s="1">
        <v>0.0</v>
      </c>
      <c r="F505" s="1">
        <v>0.0</v>
      </c>
      <c r="G505" s="1">
        <v>0.0</v>
      </c>
      <c r="H505" s="1">
        <v>0.0</v>
      </c>
      <c r="I505" s="1">
        <v>0.0</v>
      </c>
    </row>
    <row r="506">
      <c r="A506" s="1" t="s">
        <v>406</v>
      </c>
      <c r="B506" s="1">
        <v>0.0</v>
      </c>
      <c r="C506" s="1">
        <v>1294.592668</v>
      </c>
      <c r="D506" s="1">
        <v>0.0</v>
      </c>
      <c r="E506" s="1">
        <v>0.0</v>
      </c>
      <c r="F506" s="1">
        <v>0.0</v>
      </c>
      <c r="G506" s="1">
        <v>0.0</v>
      </c>
      <c r="H506" s="1">
        <v>0.0</v>
      </c>
      <c r="I506" s="1">
        <v>0.0</v>
      </c>
    </row>
    <row r="507">
      <c r="A507" s="1" t="s">
        <v>408</v>
      </c>
      <c r="B507" s="1">
        <v>0.0</v>
      </c>
      <c r="C507" s="1">
        <v>104644.2764</v>
      </c>
      <c r="D507" s="1">
        <v>0.0</v>
      </c>
      <c r="E507" s="1">
        <v>0.0</v>
      </c>
      <c r="F507" s="1">
        <v>0.0</v>
      </c>
      <c r="G507" s="1">
        <v>0.010641247</v>
      </c>
      <c r="H507" s="1">
        <v>0.0</v>
      </c>
      <c r="I507" s="1">
        <v>0.0</v>
      </c>
    </row>
    <row r="508">
      <c r="A508" s="1" t="s">
        <v>407</v>
      </c>
      <c r="B508" s="1">
        <v>0.0</v>
      </c>
      <c r="C508" s="1">
        <v>52555.16048</v>
      </c>
      <c r="D508" s="1">
        <v>0.0</v>
      </c>
      <c r="E508" s="1">
        <v>0.0</v>
      </c>
      <c r="F508" s="1">
        <v>0.0</v>
      </c>
      <c r="G508" s="1">
        <v>0.005412813</v>
      </c>
      <c r="H508" s="1">
        <v>0.0</v>
      </c>
      <c r="I508" s="1">
        <v>0.0</v>
      </c>
    </row>
    <row r="509">
      <c r="A509" s="1" t="s">
        <v>409</v>
      </c>
      <c r="B509" s="1">
        <v>0.0</v>
      </c>
      <c r="C509" s="1">
        <v>41972.49104</v>
      </c>
      <c r="D509" s="1">
        <v>0.0</v>
      </c>
      <c r="E509" s="1">
        <v>0.0</v>
      </c>
      <c r="F509" s="1">
        <v>0.0</v>
      </c>
      <c r="G509" s="1">
        <v>0.004452337</v>
      </c>
      <c r="H509" s="1">
        <v>0.0</v>
      </c>
      <c r="I509" s="1">
        <v>0.0</v>
      </c>
    </row>
    <row r="510">
      <c r="A510" s="1" t="s">
        <v>410</v>
      </c>
      <c r="B510" s="1">
        <v>0.0</v>
      </c>
      <c r="C510" s="1">
        <v>104644.2764</v>
      </c>
      <c r="D510" s="1">
        <v>0.0</v>
      </c>
      <c r="E510" s="1">
        <v>0.0</v>
      </c>
      <c r="F510" s="1">
        <v>0.0</v>
      </c>
      <c r="G510" s="1">
        <v>0.010641247</v>
      </c>
      <c r="H510" s="1">
        <v>0.0</v>
      </c>
      <c r="I510" s="1">
        <v>0.0</v>
      </c>
    </row>
    <row r="511">
      <c r="A511" s="1" t="s">
        <v>411</v>
      </c>
      <c r="B511" s="1">
        <v>0.0</v>
      </c>
      <c r="C511" s="1">
        <v>0.0</v>
      </c>
      <c r="D511" s="1">
        <v>0.0</v>
      </c>
      <c r="E511" s="1">
        <v>0.0</v>
      </c>
      <c r="F511" s="1">
        <v>0.0</v>
      </c>
      <c r="G511" s="1">
        <v>0.0</v>
      </c>
      <c r="H511" s="1">
        <v>0.0</v>
      </c>
      <c r="I511" s="1">
        <v>0.0</v>
      </c>
    </row>
    <row r="512">
      <c r="A512" s="1" t="s">
        <v>412</v>
      </c>
      <c r="B512" s="1">
        <v>0.0</v>
      </c>
      <c r="C512" s="1">
        <v>0.0</v>
      </c>
      <c r="D512" s="1">
        <v>0.0</v>
      </c>
      <c r="E512" s="1">
        <v>0.0</v>
      </c>
      <c r="F512" s="1">
        <v>0.0</v>
      </c>
      <c r="G512" s="1">
        <v>0.0</v>
      </c>
      <c r="H512" s="1">
        <v>0.0</v>
      </c>
      <c r="I512" s="1">
        <v>0.0</v>
      </c>
    </row>
    <row r="513">
      <c r="A513" s="1" t="s">
        <v>413</v>
      </c>
      <c r="B513" s="1">
        <v>0.0</v>
      </c>
      <c r="C513" s="1">
        <v>41972.49104</v>
      </c>
      <c r="D513" s="1">
        <v>0.0</v>
      </c>
      <c r="E513" s="1">
        <v>0.0</v>
      </c>
      <c r="F513" s="1">
        <v>0.0</v>
      </c>
      <c r="G513" s="1">
        <v>0.004452337</v>
      </c>
      <c r="H513" s="1">
        <v>0.0</v>
      </c>
      <c r="I513" s="1">
        <v>0.0</v>
      </c>
    </row>
    <row r="514">
      <c r="A514" s="1" t="s">
        <v>414</v>
      </c>
      <c r="B514" s="1">
        <v>0.0</v>
      </c>
      <c r="C514" s="1">
        <v>0.0</v>
      </c>
      <c r="D514" s="1">
        <v>0.0</v>
      </c>
      <c r="E514" s="1">
        <v>0.0</v>
      </c>
      <c r="F514" s="1">
        <v>0.0</v>
      </c>
      <c r="G514" s="1">
        <v>0.0</v>
      </c>
      <c r="H514" s="1">
        <v>0.0</v>
      </c>
      <c r="I514" s="1">
        <v>0.0</v>
      </c>
    </row>
    <row r="515">
      <c r="A515" s="1" t="s">
        <v>415</v>
      </c>
      <c r="B515" s="1">
        <v>0.0</v>
      </c>
      <c r="C515" s="1">
        <v>0.0</v>
      </c>
      <c r="D515" s="1">
        <v>0.0</v>
      </c>
      <c r="E515" s="1">
        <v>0.0</v>
      </c>
      <c r="F515" s="1">
        <v>0.0</v>
      </c>
      <c r="G515" s="1">
        <v>0.0</v>
      </c>
      <c r="H515" s="1">
        <v>0.0</v>
      </c>
      <c r="I515" s="1">
        <v>0.0</v>
      </c>
    </row>
    <row r="516">
      <c r="A516" s="1" t="s">
        <v>416</v>
      </c>
      <c r="B516" s="1">
        <v>0.0</v>
      </c>
      <c r="C516" s="1">
        <v>0.0</v>
      </c>
      <c r="D516" s="1">
        <v>0.0</v>
      </c>
      <c r="E516" s="1">
        <v>0.0</v>
      </c>
      <c r="F516" s="1">
        <v>0.0</v>
      </c>
      <c r="G516" s="1">
        <v>0.0</v>
      </c>
      <c r="H516" s="1">
        <v>0.0</v>
      </c>
      <c r="I516" s="1">
        <v>0.0</v>
      </c>
    </row>
    <row r="517">
      <c r="A517" s="1" t="s">
        <v>417</v>
      </c>
      <c r="B517" s="1">
        <v>0.0</v>
      </c>
      <c r="C517" s="1">
        <v>34.4</v>
      </c>
      <c r="D517" s="1">
        <v>0.0</v>
      </c>
      <c r="E517" s="1">
        <v>0.0</v>
      </c>
      <c r="F517" s="1">
        <v>0.0</v>
      </c>
      <c r="G517" s="1">
        <v>0.0</v>
      </c>
      <c r="H517" s="1">
        <v>0.0</v>
      </c>
      <c r="I517" s="1">
        <v>0.0</v>
      </c>
    </row>
    <row r="518">
      <c r="A518" s="1" t="s">
        <v>418</v>
      </c>
      <c r="B518" s="1">
        <v>0.0</v>
      </c>
      <c r="C518" s="1">
        <v>8.47812563194317</v>
      </c>
      <c r="D518" s="1">
        <v>0.0</v>
      </c>
      <c r="E518" s="1">
        <v>0.0</v>
      </c>
      <c r="F518" s="1">
        <v>0.0</v>
      </c>
      <c r="G518" s="1">
        <v>0.0</v>
      </c>
      <c r="H518" s="1">
        <v>0.0</v>
      </c>
      <c r="I518" s="1">
        <v>0.0</v>
      </c>
    </row>
    <row r="519">
      <c r="A519" s="1" t="s">
        <v>419</v>
      </c>
      <c r="B519" s="1">
        <v>0.0</v>
      </c>
      <c r="C519" s="1">
        <v>585.837625922046</v>
      </c>
      <c r="D519" s="1">
        <v>0.0</v>
      </c>
      <c r="E519" s="1">
        <v>0.0</v>
      </c>
      <c r="F519" s="1">
        <v>0.0</v>
      </c>
      <c r="G519" s="1">
        <v>0.0</v>
      </c>
      <c r="H519" s="1">
        <v>0.0</v>
      </c>
      <c r="I519" s="1">
        <v>0.0</v>
      </c>
    </row>
    <row r="520">
      <c r="A520" s="1" t="s">
        <v>420</v>
      </c>
      <c r="B520" s="1">
        <v>0.0</v>
      </c>
      <c r="C520" s="1">
        <v>269.880036163669</v>
      </c>
      <c r="D520" s="1">
        <v>0.0</v>
      </c>
      <c r="E520" s="1">
        <v>0.0</v>
      </c>
      <c r="F520" s="1">
        <v>0.0</v>
      </c>
      <c r="G520" s="1">
        <v>0.0</v>
      </c>
      <c r="H520" s="1">
        <v>0.0</v>
      </c>
      <c r="I520" s="1">
        <v>0.0</v>
      </c>
    </row>
    <row r="521">
      <c r="A521" s="1" t="s">
        <v>421</v>
      </c>
      <c r="B521" s="1">
        <v>0.0</v>
      </c>
      <c r="C521" s="1">
        <v>8.87270330818208</v>
      </c>
      <c r="D521" s="1">
        <v>0.0</v>
      </c>
      <c r="E521" s="1">
        <v>0.0</v>
      </c>
      <c r="F521" s="1">
        <v>0.0</v>
      </c>
      <c r="G521" s="1">
        <v>0.0</v>
      </c>
      <c r="H521" s="1">
        <v>0.0</v>
      </c>
      <c r="I521" s="1">
        <v>0.0</v>
      </c>
    </row>
    <row r="522">
      <c r="A522" s="1" t="s">
        <v>422</v>
      </c>
      <c r="B522" s="1">
        <v>0.0</v>
      </c>
      <c r="C522" s="1">
        <v>0.0</v>
      </c>
      <c r="D522" s="1">
        <v>0.0</v>
      </c>
      <c r="E522" s="1">
        <v>0.0</v>
      </c>
      <c r="F522" s="1">
        <v>0.0</v>
      </c>
      <c r="G522" s="1">
        <v>0.0</v>
      </c>
      <c r="H522" s="1">
        <v>0.0</v>
      </c>
      <c r="I522" s="1">
        <v>0.0</v>
      </c>
    </row>
    <row r="523">
      <c r="A523" s="1" t="s">
        <v>423</v>
      </c>
      <c r="B523" s="1">
        <v>0.0</v>
      </c>
      <c r="C523" s="1">
        <v>0.0</v>
      </c>
      <c r="D523" s="1">
        <v>0.0</v>
      </c>
      <c r="E523" s="1">
        <v>0.0</v>
      </c>
      <c r="F523" s="1">
        <v>0.0</v>
      </c>
      <c r="G523" s="1">
        <v>0.0</v>
      </c>
      <c r="H523" s="1">
        <v>0.0</v>
      </c>
      <c r="I523" s="1">
        <v>0.0</v>
      </c>
    </row>
    <row r="524">
      <c r="A524" s="1" t="s">
        <v>2</v>
      </c>
      <c r="B524" s="1">
        <v>0.0</v>
      </c>
      <c r="C524" s="1">
        <v>4099.422994</v>
      </c>
      <c r="D524" s="1">
        <v>0.0</v>
      </c>
      <c r="E524" s="1">
        <v>0.0</v>
      </c>
      <c r="F524" s="1">
        <v>0.0</v>
      </c>
      <c r="G524" s="1">
        <v>0.0</v>
      </c>
      <c r="H524" s="1">
        <v>0.0</v>
      </c>
      <c r="I524" s="1">
        <v>0.0</v>
      </c>
    </row>
    <row r="525">
      <c r="A525" s="1" t="s">
        <v>3</v>
      </c>
      <c r="B525" s="1">
        <v>0.0</v>
      </c>
      <c r="C525" s="1">
        <v>2153.790769</v>
      </c>
      <c r="D525" s="1">
        <v>0.0</v>
      </c>
      <c r="E525" s="1">
        <v>0.0</v>
      </c>
      <c r="F525" s="1">
        <v>0.0</v>
      </c>
      <c r="G525" s="1">
        <v>0.0</v>
      </c>
      <c r="H525" s="1">
        <v>0.0</v>
      </c>
      <c r="I525" s="1">
        <v>0.0</v>
      </c>
    </row>
    <row r="526">
      <c r="A526" s="1" t="s">
        <v>4</v>
      </c>
      <c r="B526" s="1">
        <v>0.0</v>
      </c>
      <c r="C526" s="1">
        <v>9.29E-18</v>
      </c>
      <c r="D526" s="1">
        <v>0.0</v>
      </c>
      <c r="E526" s="1">
        <v>0.0</v>
      </c>
      <c r="F526" s="1">
        <v>0.0</v>
      </c>
      <c r="G526" s="1">
        <v>0.0</v>
      </c>
      <c r="H526" s="1">
        <v>0.0</v>
      </c>
      <c r="I526" s="1">
        <v>0.0</v>
      </c>
    </row>
    <row r="527">
      <c r="A527" s="1" t="s">
        <v>5</v>
      </c>
      <c r="B527" s="1">
        <v>0.0</v>
      </c>
      <c r="C527" s="1">
        <v>4099.42299400001</v>
      </c>
      <c r="D527" s="1">
        <v>0.0</v>
      </c>
      <c r="E527" s="1">
        <v>0.0</v>
      </c>
      <c r="F527" s="1">
        <v>0.0</v>
      </c>
      <c r="G527" s="1">
        <v>0.0</v>
      </c>
      <c r="H527" s="1">
        <v>0.0</v>
      </c>
      <c r="I527" s="1">
        <v>0.0</v>
      </c>
    </row>
    <row r="528">
      <c r="A528" s="1" t="s">
        <v>6</v>
      </c>
      <c r="B528" s="1">
        <v>0.0</v>
      </c>
      <c r="C528" s="1">
        <v>2153.790769</v>
      </c>
      <c r="D528" s="1">
        <v>0.0</v>
      </c>
      <c r="E528" s="1">
        <v>0.0</v>
      </c>
      <c r="F528" s="1">
        <v>0.0</v>
      </c>
      <c r="G528" s="1">
        <v>0.0</v>
      </c>
      <c r="H528" s="1">
        <v>0.0</v>
      </c>
      <c r="I528" s="1">
        <v>0.0</v>
      </c>
    </row>
    <row r="529">
      <c r="A529" s="1" t="s">
        <v>7</v>
      </c>
      <c r="B529" s="1">
        <v>0.0</v>
      </c>
      <c r="C529" s="1">
        <v>1714.296418</v>
      </c>
      <c r="D529" s="1">
        <v>0.0</v>
      </c>
      <c r="E529" s="1">
        <v>0.0</v>
      </c>
      <c r="F529" s="1">
        <v>0.0</v>
      </c>
      <c r="G529" s="1">
        <v>0.0</v>
      </c>
      <c r="H529" s="1">
        <v>0.0</v>
      </c>
      <c r="I529" s="1">
        <v>0.0</v>
      </c>
    </row>
    <row r="530">
      <c r="A530" s="1" t="s">
        <v>8</v>
      </c>
      <c r="B530" s="1">
        <v>0.0</v>
      </c>
      <c r="C530" s="1">
        <v>1714.296418</v>
      </c>
      <c r="D530" s="1">
        <v>0.0</v>
      </c>
      <c r="E530" s="1">
        <v>0.0</v>
      </c>
      <c r="F530" s="1">
        <v>0.0</v>
      </c>
      <c r="G530" s="1">
        <v>0.0</v>
      </c>
      <c r="H530" s="1">
        <v>0.0</v>
      </c>
      <c r="I530" s="1">
        <v>0.0</v>
      </c>
    </row>
    <row r="531">
      <c r="A531" s="1" t="s">
        <v>9</v>
      </c>
      <c r="B531" s="1">
        <v>0.0</v>
      </c>
      <c r="C531" s="1">
        <v>0.0</v>
      </c>
      <c r="D531" s="1">
        <v>0.0</v>
      </c>
      <c r="E531" s="1">
        <v>0.0</v>
      </c>
      <c r="F531" s="1">
        <v>0.0</v>
      </c>
      <c r="G531" s="1">
        <v>0.0</v>
      </c>
      <c r="H531" s="1">
        <v>0.0</v>
      </c>
      <c r="I531" s="1">
        <v>0.0</v>
      </c>
    </row>
    <row r="532">
      <c r="A532" s="1" t="s">
        <v>11</v>
      </c>
      <c r="B532" s="1">
        <v>0.0</v>
      </c>
      <c r="C532" s="1">
        <v>0.0</v>
      </c>
      <c r="D532" s="1">
        <v>0.0</v>
      </c>
      <c r="E532" s="1">
        <v>0.0</v>
      </c>
      <c r="F532" s="1">
        <v>0.0</v>
      </c>
      <c r="G532" s="1">
        <v>0.0</v>
      </c>
      <c r="H532" s="1">
        <v>0.0</v>
      </c>
      <c r="I532" s="1">
        <v>0.0</v>
      </c>
    </row>
    <row r="533">
      <c r="A533" s="1" t="s">
        <v>12</v>
      </c>
      <c r="B533" s="1">
        <v>0.0</v>
      </c>
      <c r="C533" s="1">
        <v>0.0</v>
      </c>
      <c r="D533" s="1">
        <v>0.0</v>
      </c>
      <c r="E533" s="1">
        <v>0.0</v>
      </c>
      <c r="F533" s="1">
        <v>0.0</v>
      </c>
      <c r="G533" s="1">
        <v>0.0</v>
      </c>
      <c r="H533" s="1">
        <v>0.0</v>
      </c>
      <c r="I533" s="1">
        <v>0.0</v>
      </c>
    </row>
    <row r="534">
      <c r="A534" s="1" t="s">
        <v>13</v>
      </c>
      <c r="B534" s="1">
        <v>0.0</v>
      </c>
      <c r="C534" s="1">
        <v>0.0</v>
      </c>
      <c r="D534" s="1">
        <v>0.0</v>
      </c>
      <c r="E534" s="1">
        <v>0.0</v>
      </c>
      <c r="F534" s="1">
        <v>0.0</v>
      </c>
      <c r="G534" s="1">
        <v>0.0</v>
      </c>
      <c r="H534" s="1">
        <v>0.0</v>
      </c>
      <c r="I534" s="1">
        <v>0.0</v>
      </c>
    </row>
    <row r="535">
      <c r="A535" s="1" t="s">
        <v>14</v>
      </c>
      <c r="B535" s="1">
        <v>0.0</v>
      </c>
      <c r="C535" s="1">
        <v>0.0</v>
      </c>
      <c r="D535" s="1">
        <v>0.0</v>
      </c>
      <c r="E535" s="1">
        <v>0.0</v>
      </c>
      <c r="F535" s="1">
        <v>0.0</v>
      </c>
      <c r="G535" s="1">
        <v>0.0</v>
      </c>
      <c r="H535" s="1">
        <v>0.0</v>
      </c>
      <c r="I535" s="1">
        <v>0.0</v>
      </c>
    </row>
    <row r="536">
      <c r="A536" s="1" t="s">
        <v>424</v>
      </c>
      <c r="B536" s="1">
        <v>0.0</v>
      </c>
      <c r="C536" s="1">
        <v>0.0</v>
      </c>
      <c r="D536" s="1">
        <v>0.05</v>
      </c>
      <c r="E536" s="1">
        <v>0.0</v>
      </c>
      <c r="F536" s="1">
        <v>0.0</v>
      </c>
      <c r="G536" s="1">
        <v>0.0</v>
      </c>
      <c r="H536" s="1">
        <v>0.0</v>
      </c>
      <c r="I536" s="1">
        <v>0.0</v>
      </c>
    </row>
    <row r="537">
      <c r="A537" s="1" t="s">
        <v>425</v>
      </c>
      <c r="B537" s="1">
        <v>0.0</v>
      </c>
      <c r="C537" s="1">
        <v>55247.57233</v>
      </c>
      <c r="D537" s="1">
        <v>0.0</v>
      </c>
      <c r="E537" s="1">
        <v>0.0</v>
      </c>
      <c r="F537" s="1">
        <v>0.0</v>
      </c>
      <c r="G537" s="1">
        <v>0.0</v>
      </c>
      <c r="H537" s="1">
        <v>0.0</v>
      </c>
      <c r="I537" s="1">
        <v>0.0</v>
      </c>
    </row>
    <row r="538">
      <c r="A538" s="1" t="s">
        <v>426</v>
      </c>
      <c r="B538" s="1">
        <v>0.0</v>
      </c>
      <c r="C538" s="1">
        <v>29164.37192</v>
      </c>
      <c r="D538" s="1">
        <v>0.0</v>
      </c>
      <c r="E538" s="1">
        <v>0.0</v>
      </c>
      <c r="F538" s="1">
        <v>0.0</v>
      </c>
      <c r="G538" s="1">
        <v>0.0</v>
      </c>
      <c r="H538" s="1">
        <v>0.0</v>
      </c>
      <c r="I538" s="1">
        <v>0.0</v>
      </c>
    </row>
    <row r="539">
      <c r="A539" s="1" t="s">
        <v>427</v>
      </c>
      <c r="B539" s="1">
        <v>0.0</v>
      </c>
      <c r="C539" s="1">
        <v>1.03E-16</v>
      </c>
      <c r="D539" s="1">
        <v>0.0</v>
      </c>
      <c r="E539" s="1">
        <v>0.0</v>
      </c>
      <c r="F539" s="1">
        <v>0.0</v>
      </c>
      <c r="G539" s="1">
        <v>0.0</v>
      </c>
      <c r="H539" s="1">
        <v>0.0</v>
      </c>
      <c r="I539" s="1">
        <v>0.0</v>
      </c>
    </row>
    <row r="540">
      <c r="A540" s="1" t="s">
        <v>430</v>
      </c>
      <c r="B540" s="1">
        <v>0.0</v>
      </c>
      <c r="C540" s="1">
        <v>0.0</v>
      </c>
      <c r="D540" s="1">
        <v>0.0</v>
      </c>
      <c r="E540" s="1">
        <v>0.0</v>
      </c>
      <c r="F540" s="1">
        <v>0.0</v>
      </c>
      <c r="G540" s="1">
        <v>0.0</v>
      </c>
      <c r="H540" s="1">
        <v>0.0</v>
      </c>
      <c r="I540" s="1">
        <v>0.0</v>
      </c>
    </row>
    <row r="541">
      <c r="A541" s="1" t="s">
        <v>429</v>
      </c>
      <c r="B541" s="1">
        <v>0.0</v>
      </c>
      <c r="C541" s="1">
        <v>29164.37192</v>
      </c>
      <c r="D541" s="1">
        <v>0.0</v>
      </c>
      <c r="E541" s="1">
        <v>0.0</v>
      </c>
      <c r="F541" s="1">
        <v>0.0</v>
      </c>
      <c r="G541" s="1">
        <v>0.0</v>
      </c>
      <c r="H541" s="1">
        <v>0.0</v>
      </c>
      <c r="I541" s="1">
        <v>0.0</v>
      </c>
    </row>
    <row r="542">
      <c r="A542" s="1" t="s">
        <v>428</v>
      </c>
      <c r="B542" s="1">
        <v>0.0</v>
      </c>
      <c r="C542" s="1">
        <v>23205.11836</v>
      </c>
      <c r="D542" s="1">
        <v>0.0</v>
      </c>
      <c r="E542" s="1">
        <v>0.0</v>
      </c>
      <c r="F542" s="1">
        <v>0.0</v>
      </c>
      <c r="G542" s="1">
        <v>0.0</v>
      </c>
      <c r="H542" s="1">
        <v>0.0</v>
      </c>
      <c r="I542" s="1">
        <v>0.0</v>
      </c>
    </row>
    <row r="543">
      <c r="A543" s="1" t="s">
        <v>431</v>
      </c>
      <c r="B543" s="1">
        <v>0.0</v>
      </c>
      <c r="C543" s="1">
        <v>23205.11836</v>
      </c>
      <c r="D543" s="1">
        <v>0.0</v>
      </c>
      <c r="E543" s="1">
        <v>0.0</v>
      </c>
      <c r="F543" s="1">
        <v>0.0</v>
      </c>
      <c r="G543" s="1">
        <v>0.0</v>
      </c>
      <c r="H543" s="1">
        <v>0.0</v>
      </c>
      <c r="I543" s="1">
        <v>0.0</v>
      </c>
    </row>
    <row r="544">
      <c r="A544" s="1" t="s">
        <v>432</v>
      </c>
      <c r="B544" s="1">
        <v>0.0</v>
      </c>
      <c r="C544" s="1">
        <v>0.0</v>
      </c>
      <c r="D544" s="1">
        <v>0.0</v>
      </c>
      <c r="E544" s="1">
        <v>0.0</v>
      </c>
      <c r="F544" s="1">
        <v>0.0</v>
      </c>
      <c r="G544" s="1">
        <v>0.0</v>
      </c>
      <c r="H544" s="1">
        <v>0.0</v>
      </c>
      <c r="I544" s="1">
        <v>0.0</v>
      </c>
    </row>
    <row r="545">
      <c r="A545" s="1" t="s">
        <v>433</v>
      </c>
      <c r="B545" s="1">
        <v>0.0</v>
      </c>
      <c r="C545" s="1">
        <v>665.07018807497</v>
      </c>
      <c r="D545" s="1">
        <v>0.0</v>
      </c>
      <c r="E545" s="1">
        <v>0.0</v>
      </c>
      <c r="F545" s="1">
        <v>0.0</v>
      </c>
      <c r="G545" s="1">
        <v>0.0</v>
      </c>
      <c r="H545" s="1">
        <v>0.0</v>
      </c>
      <c r="I545" s="1">
        <v>0.0</v>
      </c>
    </row>
    <row r="546">
      <c r="A546" s="1" t="s">
        <v>434</v>
      </c>
      <c r="B546" s="1">
        <v>0.0</v>
      </c>
      <c r="C546" s="1">
        <v>0.0824023029526131</v>
      </c>
      <c r="D546" s="1">
        <v>0.0</v>
      </c>
      <c r="E546" s="1">
        <v>0.0</v>
      </c>
      <c r="F546" s="1">
        <v>0.0</v>
      </c>
      <c r="G546" s="1">
        <v>0.0</v>
      </c>
      <c r="H546" s="1">
        <v>0.0</v>
      </c>
      <c r="I546" s="1">
        <v>2.52</v>
      </c>
    </row>
    <row r="547">
      <c r="A547" s="1" t="s">
        <v>435</v>
      </c>
      <c r="B547" s="1">
        <v>0.0</v>
      </c>
      <c r="C547" s="1">
        <v>0.0</v>
      </c>
      <c r="D547" s="1">
        <v>0.0</v>
      </c>
      <c r="E547" s="1">
        <v>0.0</v>
      </c>
      <c r="F547" s="1">
        <v>0.0</v>
      </c>
      <c r="G547" s="1">
        <v>0.0</v>
      </c>
      <c r="H547" s="1">
        <v>0.0</v>
      </c>
      <c r="I547" s="1">
        <v>0.0</v>
      </c>
    </row>
    <row r="548">
      <c r="A548" s="1" t="s">
        <v>436</v>
      </c>
      <c r="B548" s="1">
        <v>0.0</v>
      </c>
      <c r="C548" s="1">
        <v>0.0</v>
      </c>
      <c r="D548" s="1">
        <v>0.0</v>
      </c>
      <c r="E548" s="1">
        <v>0.0</v>
      </c>
      <c r="F548" s="1">
        <v>0.0</v>
      </c>
      <c r="G548" s="1">
        <v>0.0</v>
      </c>
      <c r="H548" s="1">
        <v>0.0</v>
      </c>
      <c r="I548" s="1">
        <v>0.0</v>
      </c>
    </row>
    <row r="549">
      <c r="A549" s="1" t="s">
        <v>437</v>
      </c>
      <c r="B549" s="1">
        <v>0.0</v>
      </c>
      <c r="C549" s="1">
        <v>0.0</v>
      </c>
      <c r="D549" s="1">
        <v>0.0</v>
      </c>
      <c r="E549" s="1">
        <v>0.0</v>
      </c>
      <c r="F549" s="1">
        <v>0.0</v>
      </c>
      <c r="G549" s="1">
        <v>0.0</v>
      </c>
      <c r="H549" s="1">
        <v>0.0</v>
      </c>
      <c r="I549" s="1">
        <v>0.0</v>
      </c>
    </row>
    <row r="550">
      <c r="A550" s="1" t="s">
        <v>438</v>
      </c>
      <c r="B550" s="1">
        <v>0.0</v>
      </c>
      <c r="C550" s="1">
        <v>0.0</v>
      </c>
      <c r="D550" s="1">
        <v>0.0</v>
      </c>
      <c r="E550" s="1">
        <v>0.0</v>
      </c>
      <c r="F550" s="1">
        <v>0.0</v>
      </c>
      <c r="G550" s="1">
        <v>0.0</v>
      </c>
      <c r="H550" s="1">
        <v>0.0</v>
      </c>
      <c r="I550" s="1">
        <v>0.0</v>
      </c>
    </row>
    <row r="551">
      <c r="A551" s="1" t="s">
        <v>439</v>
      </c>
      <c r="B551" s="1">
        <v>0.0</v>
      </c>
      <c r="C551" s="1">
        <v>0.0</v>
      </c>
      <c r="D551" s="1">
        <v>0.0</v>
      </c>
      <c r="E551" s="1">
        <v>0.0</v>
      </c>
      <c r="F551" s="1">
        <v>0.0</v>
      </c>
      <c r="G551" s="1">
        <v>0.0</v>
      </c>
      <c r="H551" s="1">
        <v>0.0</v>
      </c>
      <c r="I551" s="1">
        <v>0.994</v>
      </c>
    </row>
    <row r="552">
      <c r="A552" s="1" t="s">
        <v>440</v>
      </c>
      <c r="B552" s="1">
        <v>0.0</v>
      </c>
      <c r="C552" s="1">
        <v>5.00502584848911E-4</v>
      </c>
      <c r="D552" s="1">
        <v>0.0</v>
      </c>
      <c r="E552" s="1">
        <v>0.0</v>
      </c>
      <c r="F552" s="1">
        <v>0.0</v>
      </c>
      <c r="G552" s="1">
        <v>0.0</v>
      </c>
      <c r="H552" s="1">
        <v>0.0</v>
      </c>
      <c r="I552" s="1">
        <v>1.25</v>
      </c>
    </row>
    <row r="553">
      <c r="A553" s="1" t="s">
        <v>441</v>
      </c>
      <c r="B553" s="1">
        <v>0.0</v>
      </c>
      <c r="C553" s="1">
        <v>1.12451199255072E7</v>
      </c>
      <c r="D553" s="1">
        <v>0.0</v>
      </c>
      <c r="E553" s="1">
        <v>0.0</v>
      </c>
      <c r="F553" s="1">
        <v>0.0</v>
      </c>
      <c r="G553" s="1">
        <v>0.0</v>
      </c>
      <c r="H553" s="1">
        <v>0.0</v>
      </c>
      <c r="I553" s="1">
        <v>0.0</v>
      </c>
    </row>
    <row r="554">
      <c r="A554" s="1" t="s">
        <v>442</v>
      </c>
      <c r="B554" s="1">
        <v>0.0</v>
      </c>
      <c r="C554" s="1">
        <v>677723.624786398</v>
      </c>
      <c r="D554" s="1">
        <v>0.0</v>
      </c>
      <c r="E554" s="1">
        <v>0.0</v>
      </c>
      <c r="F554" s="1">
        <v>0.0</v>
      </c>
      <c r="G554" s="1">
        <v>0.0</v>
      </c>
      <c r="H554" s="1">
        <v>0.0</v>
      </c>
      <c r="I554" s="1">
        <v>0.0</v>
      </c>
    </row>
    <row r="555">
      <c r="A555" s="1" t="s">
        <v>443</v>
      </c>
      <c r="B555" s="1">
        <v>0.0</v>
      </c>
      <c r="C555" s="1">
        <v>0.0</v>
      </c>
      <c r="D555" s="1">
        <v>0.0</v>
      </c>
      <c r="E555" s="1">
        <v>0.0</v>
      </c>
      <c r="F555" s="1">
        <v>0.0</v>
      </c>
      <c r="G555" s="1">
        <v>0.0</v>
      </c>
      <c r="H555" s="1">
        <v>0.0</v>
      </c>
      <c r="I555" s="1">
        <v>0.0</v>
      </c>
    </row>
    <row r="556">
      <c r="A556" s="1" t="s">
        <v>444</v>
      </c>
      <c r="B556" s="1">
        <v>0.0</v>
      </c>
      <c r="C556" s="1">
        <v>0.0</v>
      </c>
      <c r="D556" s="1">
        <v>0.0</v>
      </c>
      <c r="E556" s="1">
        <v>0.0</v>
      </c>
      <c r="F556" s="1">
        <v>0.0</v>
      </c>
      <c r="G556" s="1">
        <v>0.0</v>
      </c>
      <c r="H556" s="1">
        <v>0.0</v>
      </c>
      <c r="I556" s="1">
        <v>0.0</v>
      </c>
    </row>
    <row r="557">
      <c r="A557" s="1" t="s">
        <v>445</v>
      </c>
      <c r="B557" s="1">
        <v>0.0</v>
      </c>
      <c r="C557" s="1">
        <v>70127.4310591011</v>
      </c>
      <c r="D557" s="1">
        <v>0.0</v>
      </c>
      <c r="E557" s="1">
        <v>0.0</v>
      </c>
      <c r="F557" s="1">
        <v>0.0</v>
      </c>
      <c r="G557" s="1">
        <v>0.0</v>
      </c>
      <c r="H557" s="1">
        <v>0.0</v>
      </c>
      <c r="I557" s="1">
        <v>0.0</v>
      </c>
    </row>
    <row r="558">
      <c r="A558" s="1" t="s">
        <v>446</v>
      </c>
      <c r="B558" s="1">
        <v>0.0</v>
      </c>
      <c r="C558" s="1">
        <v>115.463053311319</v>
      </c>
      <c r="D558" s="1">
        <v>0.0</v>
      </c>
      <c r="E558" s="1">
        <v>0.0</v>
      </c>
      <c r="F558" s="1">
        <v>0.0</v>
      </c>
      <c r="G558" s="1">
        <v>0.0</v>
      </c>
      <c r="H558" s="1">
        <v>0.0</v>
      </c>
      <c r="I558" s="1">
        <v>0.0</v>
      </c>
    </row>
    <row r="559">
      <c r="A559" s="1" t="s">
        <v>447</v>
      </c>
      <c r="B559" s="1">
        <v>0.0</v>
      </c>
      <c r="C559" s="1">
        <v>280.319262067169</v>
      </c>
      <c r="D559" s="1">
        <v>0.0</v>
      </c>
      <c r="E559" s="1">
        <v>0.0</v>
      </c>
      <c r="F559" s="1">
        <v>0.0</v>
      </c>
      <c r="G559" s="1">
        <v>0.0</v>
      </c>
      <c r="H559" s="1">
        <v>0.0</v>
      </c>
      <c r="I559" s="1">
        <v>0.0</v>
      </c>
    </row>
    <row r="560">
      <c r="A560" s="1" t="s">
        <v>448</v>
      </c>
      <c r="B560" s="1">
        <v>0.0</v>
      </c>
      <c r="C560" s="1">
        <v>1409.81393453216</v>
      </c>
      <c r="D560" s="1">
        <v>0.0</v>
      </c>
      <c r="E560" s="1">
        <v>0.0</v>
      </c>
      <c r="F560" s="1">
        <v>0.0</v>
      </c>
      <c r="G560" s="1">
        <v>0.0</v>
      </c>
      <c r="H560" s="1">
        <v>0.0</v>
      </c>
      <c r="I560" s="1">
        <v>0.0</v>
      </c>
    </row>
    <row r="561">
      <c r="A561" s="1" t="s">
        <v>449</v>
      </c>
      <c r="B561" s="1">
        <v>0.0</v>
      </c>
      <c r="C561" s="1">
        <v>1092.53765424814</v>
      </c>
      <c r="D561" s="1">
        <v>0.0</v>
      </c>
      <c r="E561" s="1">
        <v>0.0</v>
      </c>
      <c r="F561" s="1">
        <v>0.0</v>
      </c>
      <c r="G561" s="1">
        <v>0.0</v>
      </c>
      <c r="H561" s="1">
        <v>0.0</v>
      </c>
      <c r="I561" s="1">
        <v>0.0</v>
      </c>
    </row>
    <row r="562">
      <c r="A562" s="1" t="s">
        <v>450</v>
      </c>
      <c r="B562" s="1">
        <v>0.0</v>
      </c>
      <c r="C562" s="1">
        <v>2922.88090946032</v>
      </c>
      <c r="D562" s="1">
        <v>0.0</v>
      </c>
      <c r="E562" s="1">
        <v>0.0</v>
      </c>
      <c r="F562" s="1">
        <v>0.0</v>
      </c>
      <c r="G562" s="1">
        <v>3.0567131499568E-5</v>
      </c>
      <c r="H562" s="1">
        <v>0.0</v>
      </c>
      <c r="I562" s="1">
        <v>0.0</v>
      </c>
    </row>
    <row r="563">
      <c r="A563" s="1" t="s">
        <v>451</v>
      </c>
      <c r="B563" s="1">
        <v>0.0</v>
      </c>
      <c r="C563" s="1">
        <v>34.6513212092194</v>
      </c>
      <c r="D563" s="1">
        <v>0.0</v>
      </c>
      <c r="E563" s="1">
        <v>0.0</v>
      </c>
      <c r="F563" s="1">
        <v>0.0</v>
      </c>
      <c r="G563" s="1">
        <v>1.4283245351077E-5</v>
      </c>
      <c r="H563" s="1">
        <v>0.0</v>
      </c>
      <c r="I563" s="1">
        <v>0.0</v>
      </c>
    </row>
    <row r="564">
      <c r="A564" s="1" t="s">
        <v>452</v>
      </c>
      <c r="B564" s="1">
        <v>0.0</v>
      </c>
      <c r="C564" s="1">
        <v>1890.9979878144</v>
      </c>
      <c r="D564" s="1">
        <v>0.0</v>
      </c>
      <c r="E564" s="1">
        <v>0.0</v>
      </c>
      <c r="F564" s="1">
        <v>0.0</v>
      </c>
      <c r="G564" s="1">
        <v>0.0</v>
      </c>
      <c r="H564" s="1">
        <v>0.0</v>
      </c>
      <c r="I564" s="1">
        <v>0.0</v>
      </c>
    </row>
    <row r="565">
      <c r="A565" s="1" t="s">
        <v>454</v>
      </c>
      <c r="B565" s="1">
        <v>0.0</v>
      </c>
      <c r="C565" s="1">
        <v>344.72661846191</v>
      </c>
      <c r="D565" s="1">
        <v>0.0</v>
      </c>
      <c r="E565" s="1">
        <v>0.0</v>
      </c>
      <c r="F565" s="1">
        <v>0.0</v>
      </c>
      <c r="G565" s="1">
        <v>0.0</v>
      </c>
      <c r="H565" s="1">
        <v>0.0</v>
      </c>
      <c r="I565" s="1">
        <v>0.0</v>
      </c>
    </row>
    <row r="566">
      <c r="A566" s="1" t="s">
        <v>453</v>
      </c>
      <c r="B566" s="1">
        <v>0.0</v>
      </c>
      <c r="C566" s="1">
        <v>476.076207125113</v>
      </c>
      <c r="D566" s="1">
        <v>0.0</v>
      </c>
      <c r="E566" s="1">
        <v>0.0</v>
      </c>
      <c r="F566" s="1">
        <v>0.0</v>
      </c>
      <c r="G566" s="1">
        <v>0.0</v>
      </c>
      <c r="H566" s="1">
        <v>0.0</v>
      </c>
      <c r="I566" s="1">
        <v>0.0</v>
      </c>
    </row>
    <row r="567">
      <c r="A567" s="1" t="s">
        <v>455</v>
      </c>
      <c r="B567" s="1">
        <v>0.0</v>
      </c>
      <c r="C567" s="1">
        <v>586.984453572772</v>
      </c>
      <c r="D567" s="1">
        <v>0.0</v>
      </c>
      <c r="E567" s="1">
        <v>0.0</v>
      </c>
      <c r="F567" s="1">
        <v>0.0</v>
      </c>
      <c r="G567" s="1">
        <v>0.0</v>
      </c>
      <c r="H567" s="1">
        <v>0.0</v>
      </c>
      <c r="I567" s="1">
        <v>0.0</v>
      </c>
    </row>
    <row r="568">
      <c r="A568" s="1" t="s">
        <v>456</v>
      </c>
      <c r="B568" s="1">
        <v>0.0</v>
      </c>
      <c r="C568" s="1">
        <v>2.74642362700342</v>
      </c>
      <c r="D568" s="1">
        <v>0.0</v>
      </c>
      <c r="E568" s="1">
        <v>0.0</v>
      </c>
      <c r="F568" s="1">
        <v>0.0</v>
      </c>
      <c r="G568" s="1">
        <v>0.0</v>
      </c>
      <c r="H568" s="1">
        <v>0.0</v>
      </c>
      <c r="I568" s="1">
        <v>0.178</v>
      </c>
    </row>
    <row r="569">
      <c r="A569" s="1" t="s">
        <v>457</v>
      </c>
      <c r="B569" s="1">
        <v>0.0</v>
      </c>
      <c r="C569" s="1">
        <v>15.1182300429514</v>
      </c>
      <c r="D569" s="1">
        <v>0.0</v>
      </c>
      <c r="E569" s="1">
        <v>0.0</v>
      </c>
      <c r="F569" s="1">
        <v>0.0</v>
      </c>
      <c r="G569" s="1">
        <v>1.63365874629021E-6</v>
      </c>
      <c r="H569" s="1">
        <v>0.0</v>
      </c>
      <c r="I569" s="1">
        <v>0.0</v>
      </c>
    </row>
    <row r="570">
      <c r="A570" s="1" t="s">
        <v>458</v>
      </c>
      <c r="B570" s="1">
        <v>0.0</v>
      </c>
      <c r="C570" s="1">
        <v>0.151629930743858</v>
      </c>
      <c r="D570" s="1">
        <v>0.0</v>
      </c>
      <c r="E570" s="1">
        <v>0.0</v>
      </c>
      <c r="F570" s="1">
        <v>0.0</v>
      </c>
      <c r="G570" s="1">
        <v>4.14623193215586E-7</v>
      </c>
      <c r="H570" s="1">
        <v>0.0</v>
      </c>
      <c r="I570" s="1">
        <v>0.215</v>
      </c>
    </row>
    <row r="571">
      <c r="A571" s="1" t="s">
        <v>459</v>
      </c>
      <c r="B571" s="1">
        <v>0.0</v>
      </c>
      <c r="C571" s="1">
        <v>14.6086211315317</v>
      </c>
      <c r="D571" s="1">
        <v>0.0</v>
      </c>
      <c r="E571" s="1">
        <v>0.0</v>
      </c>
      <c r="F571" s="1">
        <v>0.0</v>
      </c>
      <c r="G571" s="1">
        <v>6.82317292723311E-8</v>
      </c>
      <c r="H571" s="1">
        <v>0.0</v>
      </c>
      <c r="I571" s="1">
        <v>0.0</v>
      </c>
    </row>
    <row r="572">
      <c r="A572" s="1" t="s">
        <v>37</v>
      </c>
      <c r="B572" s="1">
        <v>0.0</v>
      </c>
      <c r="C572" s="1">
        <v>0.096964873726169</v>
      </c>
      <c r="D572" s="1">
        <v>0.0</v>
      </c>
      <c r="E572" s="1">
        <v>8.7</v>
      </c>
      <c r="F572" s="1">
        <v>0.0</v>
      </c>
      <c r="G572" s="1">
        <v>6.66564547132591E-8</v>
      </c>
      <c r="H572" s="1">
        <v>0.0</v>
      </c>
      <c r="I572" s="1">
        <v>0.0414</v>
      </c>
    </row>
    <row r="573">
      <c r="A573" s="1" t="s">
        <v>460</v>
      </c>
      <c r="B573" s="1">
        <v>0.0</v>
      </c>
      <c r="C573" s="1">
        <v>423.918478373044</v>
      </c>
      <c r="D573" s="1">
        <v>0.0</v>
      </c>
      <c r="E573" s="1">
        <v>0.0</v>
      </c>
      <c r="F573" s="1">
        <v>0.0</v>
      </c>
      <c r="G573" s="1">
        <v>0.0</v>
      </c>
      <c r="H573" s="1">
        <v>0.0</v>
      </c>
      <c r="I573" s="1">
        <v>0.0</v>
      </c>
    </row>
    <row r="574">
      <c r="A574" s="1" t="s">
        <v>462</v>
      </c>
      <c r="B574" s="1">
        <v>0.0</v>
      </c>
      <c r="C574" s="1">
        <v>42.766374076531</v>
      </c>
      <c r="D574" s="1">
        <v>0.0</v>
      </c>
      <c r="E574" s="1">
        <v>0.0</v>
      </c>
      <c r="F574" s="1">
        <v>0.0</v>
      </c>
      <c r="G574" s="1">
        <v>0.0</v>
      </c>
      <c r="H574" s="1">
        <v>0.0</v>
      </c>
      <c r="I574" s="1">
        <v>0.0</v>
      </c>
    </row>
    <row r="575">
      <c r="A575" s="1" t="s">
        <v>461</v>
      </c>
      <c r="B575" s="1">
        <v>0.0</v>
      </c>
      <c r="C575" s="1">
        <v>88.0218568186013</v>
      </c>
      <c r="D575" s="1">
        <v>0.0</v>
      </c>
      <c r="E575" s="1">
        <v>0.0</v>
      </c>
      <c r="F575" s="1">
        <v>0.0</v>
      </c>
      <c r="G575" s="1">
        <v>0.0</v>
      </c>
      <c r="H575" s="1">
        <v>0.0</v>
      </c>
      <c r="I575" s="1">
        <v>0.0</v>
      </c>
    </row>
    <row r="576">
      <c r="A576" s="1" t="s">
        <v>463</v>
      </c>
      <c r="B576" s="1">
        <v>0.0</v>
      </c>
      <c r="C576" s="1">
        <v>0.0</v>
      </c>
      <c r="D576" s="1">
        <v>0.0</v>
      </c>
      <c r="E576" s="1">
        <v>0.0</v>
      </c>
      <c r="F576" s="1">
        <v>0.0</v>
      </c>
      <c r="G576" s="1">
        <v>0.0</v>
      </c>
      <c r="H576" s="1">
        <v>0.0</v>
      </c>
      <c r="I576" s="1">
        <v>0.0</v>
      </c>
    </row>
    <row r="577">
      <c r="A577" s="1" t="s">
        <v>464</v>
      </c>
      <c r="B577" s="1">
        <v>0.0</v>
      </c>
      <c r="C577" s="1">
        <v>0.0</v>
      </c>
      <c r="D577" s="1">
        <v>0.0</v>
      </c>
      <c r="E577" s="1">
        <v>0.0</v>
      </c>
      <c r="F577" s="1">
        <v>0.0</v>
      </c>
      <c r="G577" s="1">
        <v>0.0</v>
      </c>
      <c r="H577" s="1">
        <v>0.0</v>
      </c>
      <c r="I577" s="1">
        <v>0.0</v>
      </c>
    </row>
    <row r="578">
      <c r="A578" s="1" t="s">
        <v>465</v>
      </c>
      <c r="B578" s="1">
        <v>0.0</v>
      </c>
      <c r="C578" s="1">
        <v>0.0</v>
      </c>
      <c r="D578" s="1">
        <v>0.0</v>
      </c>
      <c r="E578" s="1">
        <v>0.0</v>
      </c>
      <c r="F578" s="1">
        <v>0.0</v>
      </c>
      <c r="G578" s="1">
        <v>0.0</v>
      </c>
      <c r="H578" s="1">
        <v>0.0</v>
      </c>
      <c r="I578" s="1">
        <v>0.0</v>
      </c>
    </row>
    <row r="579">
      <c r="A579" s="1" t="s">
        <v>466</v>
      </c>
      <c r="B579" s="1">
        <v>0.0</v>
      </c>
      <c r="C579" s="1">
        <v>285.091856931374</v>
      </c>
      <c r="D579" s="1">
        <v>0.0</v>
      </c>
      <c r="E579" s="1">
        <v>0.0</v>
      </c>
      <c r="F579" s="1">
        <v>0.0</v>
      </c>
      <c r="G579" s="1">
        <v>0.0</v>
      </c>
      <c r="H579" s="1">
        <v>0.0</v>
      </c>
      <c r="I579" s="1">
        <v>0.0</v>
      </c>
    </row>
    <row r="580">
      <c r="A580" s="1" t="s">
        <v>467</v>
      </c>
      <c r="B580" s="1">
        <v>0.0</v>
      </c>
      <c r="C580" s="1">
        <v>1534.67733934965</v>
      </c>
      <c r="D580" s="1">
        <v>0.0</v>
      </c>
      <c r="E580" s="1">
        <v>0.0</v>
      </c>
      <c r="F580" s="1">
        <v>0.0</v>
      </c>
      <c r="G580" s="1">
        <v>0.0</v>
      </c>
      <c r="H580" s="1">
        <v>0.0</v>
      </c>
      <c r="I580" s="1">
        <v>0.0</v>
      </c>
    </row>
    <row r="581">
      <c r="A581" s="1" t="s">
        <v>468</v>
      </c>
      <c r="B581" s="1">
        <v>0.0</v>
      </c>
      <c r="C581" s="1">
        <v>0.0018197748231913</v>
      </c>
      <c r="D581" s="1">
        <v>0.0</v>
      </c>
      <c r="E581" s="1">
        <v>0.0</v>
      </c>
      <c r="F581" s="1">
        <v>0.0</v>
      </c>
      <c r="G581" s="1">
        <v>0.0</v>
      </c>
      <c r="H581" s="1">
        <v>0.0</v>
      </c>
      <c r="I581" s="1">
        <v>3.76</v>
      </c>
    </row>
    <row r="582">
      <c r="A582" s="1" t="s">
        <v>469</v>
      </c>
      <c r="B582" s="1">
        <v>0.0</v>
      </c>
      <c r="C582" s="1">
        <v>65.4673526161865</v>
      </c>
      <c r="D582" s="1">
        <v>0.0</v>
      </c>
      <c r="E582" s="1">
        <v>0.0</v>
      </c>
      <c r="F582" s="1">
        <v>0.0</v>
      </c>
      <c r="G582" s="1">
        <v>0.0</v>
      </c>
      <c r="H582" s="1">
        <v>0.0</v>
      </c>
      <c r="I582" s="1">
        <v>0.0</v>
      </c>
    </row>
    <row r="583">
      <c r="A583" s="1" t="s">
        <v>470</v>
      </c>
      <c r="B583" s="1">
        <v>0.0</v>
      </c>
      <c r="C583" s="1">
        <v>0.115602399106409</v>
      </c>
      <c r="D583" s="1">
        <v>0.0</v>
      </c>
      <c r="E583" s="1">
        <v>0.0</v>
      </c>
      <c r="F583" s="1">
        <v>0.0</v>
      </c>
      <c r="G583" s="1">
        <v>0.0</v>
      </c>
      <c r="H583" s="1">
        <v>0.0</v>
      </c>
      <c r="I583" s="1">
        <v>0.0</v>
      </c>
    </row>
    <row r="584">
      <c r="A584" s="1" t="s">
        <v>471</v>
      </c>
      <c r="B584" s="1">
        <v>0.0</v>
      </c>
      <c r="C584" s="1">
        <v>0.0491381085445043</v>
      </c>
      <c r="D584" s="1">
        <v>0.0</v>
      </c>
      <c r="E584" s="1">
        <v>0.0</v>
      </c>
      <c r="F584" s="1">
        <v>0.0</v>
      </c>
      <c r="G584" s="1">
        <v>1.17680936052128E-8</v>
      </c>
      <c r="H584" s="1">
        <v>0.0</v>
      </c>
      <c r="I584" s="1">
        <v>3.35</v>
      </c>
    </row>
    <row r="585">
      <c r="A585" s="1" t="s">
        <v>472</v>
      </c>
      <c r="B585" s="1">
        <v>0.0</v>
      </c>
      <c r="C585" s="1">
        <v>0.0</v>
      </c>
      <c r="D585" s="1">
        <v>0.0</v>
      </c>
      <c r="E585" s="1">
        <v>0.0</v>
      </c>
      <c r="F585" s="1">
        <v>0.0</v>
      </c>
      <c r="G585" s="1">
        <v>0.0</v>
      </c>
      <c r="H585" s="1">
        <v>0.0</v>
      </c>
      <c r="I585" s="1">
        <v>0.0</v>
      </c>
    </row>
    <row r="586">
      <c r="A586" s="1" t="s">
        <v>473</v>
      </c>
      <c r="B586" s="1">
        <v>0.0</v>
      </c>
      <c r="C586" s="1">
        <v>282000.0</v>
      </c>
      <c r="D586" s="1">
        <v>0.0</v>
      </c>
      <c r="E586" s="1">
        <v>0.0</v>
      </c>
      <c r="F586" s="1">
        <v>0.0</v>
      </c>
      <c r="G586" s="1">
        <v>0.0</v>
      </c>
      <c r="H586" s="1">
        <v>0.0</v>
      </c>
      <c r="I586" s="1">
        <v>0.0</v>
      </c>
    </row>
    <row r="587">
      <c r="A587" s="1" t="s">
        <v>474</v>
      </c>
      <c r="B587" s="1">
        <v>0.0</v>
      </c>
      <c r="C587" s="1">
        <v>169738.033099683</v>
      </c>
      <c r="D587" s="1">
        <v>0.0</v>
      </c>
      <c r="E587" s="1">
        <v>0.0</v>
      </c>
      <c r="F587" s="1">
        <v>0.0</v>
      </c>
      <c r="G587" s="1">
        <v>0.0</v>
      </c>
      <c r="H587" s="1">
        <v>0.0</v>
      </c>
      <c r="I587" s="1">
        <v>0.0</v>
      </c>
    </row>
    <row r="588">
      <c r="A588" s="1" t="s">
        <v>475</v>
      </c>
      <c r="B588" s="1">
        <v>0.0</v>
      </c>
      <c r="C588" s="1">
        <v>5.52247787206507</v>
      </c>
      <c r="D588" s="1">
        <v>0.0</v>
      </c>
      <c r="E588" s="1">
        <v>0.0</v>
      </c>
      <c r="F588" s="1">
        <v>0.0</v>
      </c>
      <c r="G588" s="1">
        <v>0.0</v>
      </c>
      <c r="H588" s="1">
        <v>0.0</v>
      </c>
      <c r="I588" s="1">
        <v>0.0</v>
      </c>
    </row>
    <row r="589">
      <c r="A589" s="1" t="s">
        <v>476</v>
      </c>
      <c r="B589" s="1">
        <v>0.0</v>
      </c>
      <c r="C589" s="1">
        <v>0.0</v>
      </c>
      <c r="D589" s="1">
        <v>0.0</v>
      </c>
      <c r="E589" s="1">
        <v>0.0</v>
      </c>
      <c r="F589" s="1">
        <v>0.0</v>
      </c>
      <c r="G589" s="1">
        <v>0.0</v>
      </c>
      <c r="H589" s="1">
        <v>0.0</v>
      </c>
      <c r="I589" s="1">
        <v>0.0</v>
      </c>
    </row>
    <row r="590">
      <c r="A590" s="1" t="s">
        <v>477</v>
      </c>
      <c r="B590" s="1">
        <v>0.0</v>
      </c>
      <c r="C590" s="1">
        <v>1747.2754620197</v>
      </c>
      <c r="D590" s="1">
        <v>0.0</v>
      </c>
      <c r="E590" s="1">
        <v>0.0</v>
      </c>
      <c r="F590" s="1">
        <v>0.0</v>
      </c>
      <c r="G590" s="1">
        <v>0.0</v>
      </c>
      <c r="H590" s="1">
        <v>0.0</v>
      </c>
      <c r="I590" s="1">
        <v>0.0</v>
      </c>
    </row>
    <row r="591">
      <c r="A591" s="1" t="s">
        <v>478</v>
      </c>
      <c r="B591" s="1">
        <v>0.0</v>
      </c>
      <c r="C591" s="1">
        <v>479.723275206833</v>
      </c>
      <c r="D591" s="1">
        <v>0.0</v>
      </c>
      <c r="E591" s="1">
        <v>0.0</v>
      </c>
      <c r="F591" s="1">
        <v>0.0</v>
      </c>
      <c r="G591" s="1">
        <v>0.0</v>
      </c>
      <c r="H591" s="1">
        <v>0.0</v>
      </c>
      <c r="I591" s="1">
        <v>0.0</v>
      </c>
    </row>
    <row r="592">
      <c r="A592" s="1" t="s">
        <v>479</v>
      </c>
      <c r="B592" s="1">
        <v>0.0</v>
      </c>
      <c r="C592" s="1">
        <v>140682.214355685</v>
      </c>
      <c r="D592" s="1">
        <v>0.0</v>
      </c>
      <c r="E592" s="1">
        <v>0.0</v>
      </c>
      <c r="F592" s="1">
        <v>0.0</v>
      </c>
      <c r="G592" s="1">
        <v>0.0</v>
      </c>
      <c r="H592" s="1">
        <v>0.0</v>
      </c>
      <c r="I592" s="1">
        <v>0.0</v>
      </c>
    </row>
    <row r="593">
      <c r="A593" s="1" t="s">
        <v>481</v>
      </c>
      <c r="B593" s="1">
        <v>0.0</v>
      </c>
      <c r="C593" s="1">
        <v>3598.57714203561</v>
      </c>
      <c r="D593" s="1">
        <v>0.0</v>
      </c>
      <c r="E593" s="1">
        <v>0.0</v>
      </c>
      <c r="F593" s="1">
        <v>0.0</v>
      </c>
      <c r="G593" s="1">
        <v>0.0</v>
      </c>
      <c r="H593" s="1">
        <v>0.0</v>
      </c>
      <c r="I593" s="1">
        <v>0.0</v>
      </c>
    </row>
    <row r="594">
      <c r="A594" s="1" t="s">
        <v>480</v>
      </c>
      <c r="B594" s="1">
        <v>0.0</v>
      </c>
      <c r="C594" s="1">
        <v>20486.6283489999</v>
      </c>
      <c r="D594" s="1">
        <v>0.0</v>
      </c>
      <c r="E594" s="1">
        <v>0.0</v>
      </c>
      <c r="F594" s="1">
        <v>0.0</v>
      </c>
      <c r="G594" s="1">
        <v>0.0</v>
      </c>
      <c r="H594" s="1">
        <v>0.0</v>
      </c>
      <c r="I594" s="1">
        <v>0.0</v>
      </c>
    </row>
    <row r="595">
      <c r="A595" s="1" t="s">
        <v>482</v>
      </c>
      <c r="B595" s="1">
        <v>0.0</v>
      </c>
      <c r="C595" s="1">
        <v>3621.59679146681</v>
      </c>
      <c r="D595" s="1">
        <v>0.0</v>
      </c>
      <c r="E595" s="1">
        <v>0.0</v>
      </c>
      <c r="F595" s="1">
        <v>0.0</v>
      </c>
      <c r="G595" s="1">
        <v>0.0</v>
      </c>
      <c r="H595" s="1">
        <v>0.0</v>
      </c>
      <c r="I595" s="1">
        <v>0.0</v>
      </c>
    </row>
    <row r="596">
      <c r="A596" s="1" t="s">
        <v>483</v>
      </c>
      <c r="B596" s="1">
        <v>0.0</v>
      </c>
      <c r="C596" s="1">
        <v>0.0</v>
      </c>
      <c r="D596" s="1">
        <v>0.0</v>
      </c>
      <c r="E596" s="1">
        <v>0.0</v>
      </c>
      <c r="F596" s="1">
        <v>0.0</v>
      </c>
      <c r="G596" s="1">
        <v>0.0</v>
      </c>
      <c r="H596" s="1">
        <v>0.0</v>
      </c>
      <c r="I596" s="1">
        <v>0.0</v>
      </c>
    </row>
    <row r="597">
      <c r="A597" s="1" t="s">
        <v>484</v>
      </c>
      <c r="B597" s="1">
        <v>0.0</v>
      </c>
      <c r="C597" s="1">
        <v>0.0</v>
      </c>
      <c r="D597" s="1">
        <v>0.0</v>
      </c>
      <c r="E597" s="1">
        <v>0.0</v>
      </c>
      <c r="F597" s="1">
        <v>0.0</v>
      </c>
      <c r="G597" s="1">
        <v>0.0</v>
      </c>
      <c r="H597" s="1">
        <v>0.0</v>
      </c>
      <c r="I597" s="1">
        <v>0.0</v>
      </c>
    </row>
    <row r="598">
      <c r="A598" s="1" t="s">
        <v>485</v>
      </c>
      <c r="B598" s="1">
        <v>0.0</v>
      </c>
      <c r="C598" s="1">
        <v>0.0</v>
      </c>
      <c r="D598" s="1">
        <v>0.0</v>
      </c>
      <c r="E598" s="1">
        <v>0.0</v>
      </c>
      <c r="F598" s="1">
        <v>0.0</v>
      </c>
      <c r="G598" s="1">
        <v>0.0</v>
      </c>
      <c r="H598" s="1">
        <v>0.0</v>
      </c>
      <c r="I598" s="1">
        <v>3.17</v>
      </c>
    </row>
    <row r="599">
      <c r="A599" s="1" t="s">
        <v>38</v>
      </c>
      <c r="B599" s="1">
        <v>0.0</v>
      </c>
      <c r="C599" s="1">
        <v>0.0</v>
      </c>
      <c r="D599" s="1">
        <v>0.0</v>
      </c>
      <c r="E599" s="1">
        <v>298.0</v>
      </c>
      <c r="F599" s="1">
        <v>0.0</v>
      </c>
      <c r="G599" s="1">
        <v>0.0</v>
      </c>
      <c r="H599" s="1">
        <v>0.0</v>
      </c>
      <c r="I599" s="1">
        <v>0.0</v>
      </c>
    </row>
    <row r="600">
      <c r="A600" s="1" t="s">
        <v>486</v>
      </c>
      <c r="B600" s="1">
        <v>0.0</v>
      </c>
      <c r="C600" s="1">
        <v>124675.9183</v>
      </c>
      <c r="D600" s="1">
        <v>0.0</v>
      </c>
      <c r="E600" s="1">
        <v>0.0</v>
      </c>
      <c r="F600" s="1">
        <v>0.0</v>
      </c>
      <c r="G600" s="1">
        <v>29.05797942</v>
      </c>
      <c r="H600" s="1">
        <v>0.0</v>
      </c>
      <c r="I600" s="1">
        <v>0.0</v>
      </c>
    </row>
    <row r="601">
      <c r="A601" s="1" t="s">
        <v>487</v>
      </c>
      <c r="B601" s="1">
        <v>0.0</v>
      </c>
      <c r="C601" s="1">
        <v>0.0</v>
      </c>
      <c r="D601" s="1">
        <v>0.0</v>
      </c>
      <c r="E601" s="1">
        <v>0.0</v>
      </c>
      <c r="F601" s="1">
        <v>0.0</v>
      </c>
      <c r="G601" s="1">
        <v>0.0</v>
      </c>
      <c r="H601" s="1">
        <v>0.0</v>
      </c>
      <c r="I601" s="1">
        <v>0.0</v>
      </c>
    </row>
    <row r="602">
      <c r="A602" s="1" t="s">
        <v>488</v>
      </c>
      <c r="B602" s="1">
        <v>0.0</v>
      </c>
      <c r="C602" s="1">
        <v>0.0</v>
      </c>
      <c r="D602" s="1">
        <v>0.0</v>
      </c>
      <c r="E602" s="1">
        <v>0.0</v>
      </c>
      <c r="F602" s="1">
        <v>0.0</v>
      </c>
      <c r="G602" s="1">
        <v>0.0</v>
      </c>
      <c r="H602" s="1">
        <v>0.0</v>
      </c>
      <c r="I602" s="1">
        <v>0.0</v>
      </c>
    </row>
    <row r="603">
      <c r="A603" s="1" t="s">
        <v>489</v>
      </c>
      <c r="B603" s="1">
        <v>0.0</v>
      </c>
      <c r="C603" s="1">
        <v>0.0</v>
      </c>
      <c r="D603" s="1">
        <v>0.0</v>
      </c>
      <c r="E603" s="1">
        <v>0.0</v>
      </c>
      <c r="F603" s="1">
        <v>0.0</v>
      </c>
      <c r="G603" s="1">
        <v>0.0</v>
      </c>
      <c r="H603" s="1">
        <v>0.0</v>
      </c>
      <c r="I603" s="1">
        <v>0.0</v>
      </c>
    </row>
    <row r="604">
      <c r="A604" s="1" t="s">
        <v>490</v>
      </c>
      <c r="B604" s="1">
        <v>0.0</v>
      </c>
      <c r="C604" s="1">
        <v>365.706502600354</v>
      </c>
      <c r="D604" s="1">
        <v>0.0</v>
      </c>
      <c r="E604" s="1">
        <v>0.0</v>
      </c>
      <c r="F604" s="1">
        <v>0.0</v>
      </c>
      <c r="G604" s="1">
        <v>0.0</v>
      </c>
      <c r="H604" s="1">
        <v>0.0</v>
      </c>
      <c r="I604" s="1">
        <v>0.0</v>
      </c>
    </row>
    <row r="605">
      <c r="A605" s="1" t="s">
        <v>491</v>
      </c>
      <c r="B605" s="1">
        <v>0.0</v>
      </c>
      <c r="C605" s="1">
        <v>4019.34035685471</v>
      </c>
      <c r="D605" s="1">
        <v>0.0</v>
      </c>
      <c r="E605" s="1">
        <v>0.0</v>
      </c>
      <c r="F605" s="1">
        <v>0.0</v>
      </c>
      <c r="G605" s="1">
        <v>0.0</v>
      </c>
      <c r="H605" s="1">
        <v>0.0</v>
      </c>
      <c r="I605" s="1">
        <v>0.0</v>
      </c>
    </row>
    <row r="606">
      <c r="A606" s="1" t="s">
        <v>492</v>
      </c>
      <c r="B606" s="1">
        <v>0.0</v>
      </c>
      <c r="C606" s="1">
        <v>0.0</v>
      </c>
      <c r="D606" s="1">
        <v>0.0</v>
      </c>
      <c r="E606" s="1">
        <v>0.0</v>
      </c>
      <c r="F606" s="1">
        <v>0.0</v>
      </c>
      <c r="G606" s="1">
        <v>0.0</v>
      </c>
      <c r="H606" s="1">
        <v>0.0</v>
      </c>
      <c r="I606" s="1">
        <v>0.0</v>
      </c>
    </row>
    <row r="607">
      <c r="A607" s="1" t="s">
        <v>494</v>
      </c>
      <c r="B607" s="1">
        <v>0.0</v>
      </c>
      <c r="C607" s="1">
        <v>0.0</v>
      </c>
      <c r="D607" s="1">
        <v>0.0</v>
      </c>
      <c r="E607" s="1">
        <v>0.0</v>
      </c>
      <c r="F607" s="1">
        <v>0.0</v>
      </c>
      <c r="G607" s="1">
        <v>0.0</v>
      </c>
      <c r="H607" s="1">
        <v>0.0</v>
      </c>
      <c r="I607" s="1">
        <v>0.0</v>
      </c>
    </row>
    <row r="608">
      <c r="A608" s="1" t="s">
        <v>493</v>
      </c>
      <c r="B608" s="1">
        <v>0.0</v>
      </c>
      <c r="C608" s="1">
        <v>0.0</v>
      </c>
      <c r="D608" s="1">
        <v>0.0</v>
      </c>
      <c r="E608" s="1">
        <v>0.0</v>
      </c>
      <c r="F608" s="1">
        <v>0.0</v>
      </c>
      <c r="G608" s="1">
        <v>0.0</v>
      </c>
      <c r="H608" s="1">
        <v>0.0</v>
      </c>
      <c r="I608" s="1">
        <v>0.0</v>
      </c>
    </row>
    <row r="609">
      <c r="A609" s="1" t="s">
        <v>39</v>
      </c>
      <c r="B609" s="1">
        <v>0.0</v>
      </c>
      <c r="C609" s="1">
        <v>0.0</v>
      </c>
      <c r="D609" s="1">
        <v>0.0</v>
      </c>
      <c r="E609" s="1">
        <v>0.0</v>
      </c>
      <c r="F609" s="1">
        <v>0.228</v>
      </c>
      <c r="G609" s="1">
        <v>0.0</v>
      </c>
      <c r="H609" s="1">
        <v>0.0</v>
      </c>
      <c r="I609" s="1">
        <v>0.0</v>
      </c>
    </row>
    <row r="610">
      <c r="A610" s="1" t="s">
        <v>40</v>
      </c>
      <c r="B610" s="1">
        <v>0.0</v>
      </c>
      <c r="C610" s="1">
        <v>0.0</v>
      </c>
      <c r="D610" s="1">
        <v>0.0</v>
      </c>
      <c r="E610" s="1">
        <v>0.0</v>
      </c>
      <c r="F610" s="1">
        <v>1.0</v>
      </c>
      <c r="G610" s="1">
        <v>0.0</v>
      </c>
      <c r="H610" s="1">
        <v>0.0</v>
      </c>
      <c r="I610" s="1">
        <v>0.0</v>
      </c>
    </row>
    <row r="611">
      <c r="A611" s="1" t="s">
        <v>41</v>
      </c>
      <c r="B611" s="1">
        <v>0.0</v>
      </c>
      <c r="C611" s="1">
        <v>0.0</v>
      </c>
      <c r="D611" s="1">
        <v>0.0</v>
      </c>
      <c r="E611" s="1">
        <v>0.0</v>
      </c>
      <c r="F611" s="1">
        <v>1.0</v>
      </c>
      <c r="G611" s="1">
        <v>0.0</v>
      </c>
      <c r="H611" s="1">
        <v>0.0</v>
      </c>
      <c r="I611" s="1">
        <v>0.0</v>
      </c>
    </row>
    <row r="612">
      <c r="A612" s="1" t="s">
        <v>495</v>
      </c>
      <c r="B612" s="1">
        <v>0.0</v>
      </c>
      <c r="C612" s="1">
        <v>0.0</v>
      </c>
      <c r="D612" s="1">
        <v>0.0</v>
      </c>
      <c r="E612" s="1">
        <v>0.0</v>
      </c>
      <c r="F612" s="1">
        <v>0.0</v>
      </c>
      <c r="G612" s="1">
        <v>0.0</v>
      </c>
      <c r="H612" s="1">
        <v>0.0</v>
      </c>
      <c r="I612" s="1">
        <v>0.0</v>
      </c>
    </row>
    <row r="613">
      <c r="A613" s="1" t="s">
        <v>496</v>
      </c>
      <c r="B613" s="1">
        <v>0.0</v>
      </c>
      <c r="C613" s="1">
        <v>0.0</v>
      </c>
      <c r="D613" s="1">
        <v>0.0</v>
      </c>
      <c r="E613" s="1">
        <v>0.0</v>
      </c>
      <c r="F613" s="1">
        <v>0.0</v>
      </c>
      <c r="G613" s="1">
        <v>0.0</v>
      </c>
      <c r="H613" s="1">
        <v>0.0</v>
      </c>
      <c r="I613" s="1">
        <v>0.0</v>
      </c>
    </row>
    <row r="614">
      <c r="A614" s="1" t="s">
        <v>497</v>
      </c>
      <c r="B614" s="1">
        <v>0.0</v>
      </c>
      <c r="C614" s="1">
        <v>0.0</v>
      </c>
      <c r="D614" s="1">
        <v>0.0</v>
      </c>
      <c r="E614" s="1">
        <v>0.0</v>
      </c>
      <c r="F614" s="1">
        <v>0.0</v>
      </c>
      <c r="G614" s="1">
        <v>0.0</v>
      </c>
      <c r="H614" s="1">
        <v>0.0</v>
      </c>
      <c r="I614" s="1">
        <v>0.0</v>
      </c>
    </row>
    <row r="615">
      <c r="A615" s="1" t="s">
        <v>498</v>
      </c>
      <c r="B615" s="1">
        <v>0.0</v>
      </c>
      <c r="C615" s="1">
        <v>4538.02049617522</v>
      </c>
      <c r="D615" s="1">
        <v>0.0</v>
      </c>
      <c r="E615" s="1">
        <v>0.0</v>
      </c>
      <c r="F615" s="1">
        <v>0.0</v>
      </c>
      <c r="G615" s="1">
        <v>0.0</v>
      </c>
      <c r="H615" s="1">
        <v>0.0</v>
      </c>
      <c r="I615" s="1">
        <v>0.0</v>
      </c>
    </row>
    <row r="616">
      <c r="A616" s="1" t="s">
        <v>499</v>
      </c>
      <c r="B616" s="1">
        <v>0.0</v>
      </c>
      <c r="C616" s="1">
        <v>23.9646018947299</v>
      </c>
      <c r="D616" s="1">
        <v>0.0</v>
      </c>
      <c r="E616" s="1">
        <v>0.0</v>
      </c>
      <c r="F616" s="1">
        <v>0.0</v>
      </c>
      <c r="G616" s="1">
        <v>0.0</v>
      </c>
      <c r="H616" s="1">
        <v>0.0</v>
      </c>
      <c r="I616" s="1">
        <v>0.0</v>
      </c>
    </row>
    <row r="617">
      <c r="A617" s="1" t="s">
        <v>500</v>
      </c>
      <c r="B617" s="1">
        <v>0.0</v>
      </c>
      <c r="C617" s="1">
        <v>105.779518324356</v>
      </c>
      <c r="D617" s="1">
        <v>0.0</v>
      </c>
      <c r="E617" s="1">
        <v>0.0</v>
      </c>
      <c r="F617" s="1">
        <v>0.0</v>
      </c>
      <c r="G617" s="1">
        <v>0.0</v>
      </c>
      <c r="H617" s="1">
        <v>0.0</v>
      </c>
      <c r="I617" s="1">
        <v>0.0</v>
      </c>
    </row>
    <row r="618">
      <c r="A618" s="1" t="s">
        <v>501</v>
      </c>
      <c r="B618" s="1">
        <v>0.0</v>
      </c>
      <c r="C618" s="1">
        <v>385156.431092459</v>
      </c>
      <c r="D618" s="1">
        <v>0.0</v>
      </c>
      <c r="E618" s="1">
        <v>0.0</v>
      </c>
      <c r="F618" s="1">
        <v>0.0</v>
      </c>
      <c r="G618" s="1">
        <v>0.0</v>
      </c>
      <c r="H618" s="1">
        <v>0.0</v>
      </c>
      <c r="I618" s="1">
        <v>0.0</v>
      </c>
    </row>
    <row r="619">
      <c r="A619" s="1" t="s">
        <v>502</v>
      </c>
      <c r="B619" s="1">
        <v>0.0</v>
      </c>
      <c r="C619" s="1">
        <v>112006.42983712</v>
      </c>
      <c r="D619" s="1">
        <v>0.0</v>
      </c>
      <c r="E619" s="1">
        <v>0.0</v>
      </c>
      <c r="F619" s="1">
        <v>0.0</v>
      </c>
      <c r="G619" s="1">
        <v>0.0</v>
      </c>
      <c r="H619" s="1">
        <v>0.0</v>
      </c>
      <c r="I619" s="1">
        <v>0.0</v>
      </c>
    </row>
    <row r="620">
      <c r="A620" s="1" t="s">
        <v>503</v>
      </c>
      <c r="B620" s="1">
        <v>0.0</v>
      </c>
      <c r="C620" s="1">
        <v>4551.2250167712</v>
      </c>
      <c r="D620" s="1">
        <v>0.0</v>
      </c>
      <c r="E620" s="1">
        <v>0.0</v>
      </c>
      <c r="F620" s="1">
        <v>0.0</v>
      </c>
      <c r="G620" s="1">
        <v>0.0</v>
      </c>
      <c r="H620" s="1">
        <v>0.0</v>
      </c>
      <c r="I620" s="1">
        <v>0.0</v>
      </c>
    </row>
    <row r="621">
      <c r="A621" s="1" t="s">
        <v>504</v>
      </c>
      <c r="B621" s="1">
        <v>0.0</v>
      </c>
      <c r="C621" s="1">
        <v>0.0</v>
      </c>
      <c r="D621" s="1">
        <v>0.0</v>
      </c>
      <c r="E621" s="1">
        <v>0.0</v>
      </c>
      <c r="F621" s="1">
        <v>0.0</v>
      </c>
      <c r="G621" s="1">
        <v>0.0</v>
      </c>
      <c r="H621" s="1">
        <v>0.0</v>
      </c>
      <c r="I621" s="1">
        <v>0.281</v>
      </c>
    </row>
    <row r="622">
      <c r="A622" s="1" t="s">
        <v>505</v>
      </c>
      <c r="B622" s="1">
        <v>0.0</v>
      </c>
      <c r="C622" s="1">
        <v>0.0</v>
      </c>
      <c r="D622" s="1">
        <v>0.0</v>
      </c>
      <c r="E622" s="1">
        <v>0.0</v>
      </c>
      <c r="F622" s="1">
        <v>0.0</v>
      </c>
      <c r="G622" s="1">
        <v>0.0</v>
      </c>
      <c r="H622" s="1">
        <v>0.0</v>
      </c>
      <c r="I622" s="1">
        <v>0.0</v>
      </c>
    </row>
    <row r="623">
      <c r="A623" s="1" t="s">
        <v>506</v>
      </c>
      <c r="B623" s="1">
        <v>0.0</v>
      </c>
      <c r="C623" s="1">
        <v>3.11364403215862</v>
      </c>
      <c r="D623" s="1">
        <v>0.0</v>
      </c>
      <c r="E623" s="1">
        <v>0.0</v>
      </c>
      <c r="F623" s="1">
        <v>0.0</v>
      </c>
      <c r="G623" s="1">
        <v>2.54268249008593E-9</v>
      </c>
      <c r="H623" s="1">
        <v>0.0</v>
      </c>
      <c r="I623" s="1">
        <v>0.0</v>
      </c>
    </row>
    <row r="624">
      <c r="A624" s="1" t="s">
        <v>507</v>
      </c>
      <c r="B624" s="1">
        <v>0.0</v>
      </c>
      <c r="C624" s="1">
        <v>0.152821077610595</v>
      </c>
      <c r="D624" s="1">
        <v>0.0</v>
      </c>
      <c r="E624" s="1">
        <v>0.0</v>
      </c>
      <c r="F624" s="1">
        <v>0.0</v>
      </c>
      <c r="G624" s="1">
        <v>2.13732373976512E-9</v>
      </c>
      <c r="H624" s="1">
        <v>0.0</v>
      </c>
      <c r="I624" s="1">
        <v>1.53</v>
      </c>
    </row>
    <row r="625">
      <c r="A625" s="1" t="s">
        <v>508</v>
      </c>
      <c r="B625" s="1">
        <v>0.0</v>
      </c>
      <c r="C625" s="1">
        <v>0.0</v>
      </c>
      <c r="D625" s="1">
        <v>0.0</v>
      </c>
      <c r="E625" s="1">
        <v>0.0</v>
      </c>
      <c r="F625" s="1">
        <v>0.0</v>
      </c>
      <c r="G625" s="1">
        <v>0.0</v>
      </c>
      <c r="H625" s="1">
        <v>0.0</v>
      </c>
      <c r="I625" s="1">
        <v>0.0</v>
      </c>
    </row>
    <row r="626">
      <c r="A626" s="1" t="s">
        <v>509</v>
      </c>
      <c r="B626" s="1">
        <v>0.0</v>
      </c>
      <c r="C626" s="1">
        <v>0.0</v>
      </c>
      <c r="D626" s="1">
        <v>0.0</v>
      </c>
      <c r="E626" s="1">
        <v>0.0</v>
      </c>
      <c r="F626" s="1">
        <v>0.0</v>
      </c>
      <c r="G626" s="1">
        <v>0.0</v>
      </c>
      <c r="H626" s="1">
        <v>0.0</v>
      </c>
      <c r="I626" s="1">
        <v>9.0</v>
      </c>
    </row>
    <row r="627">
      <c r="A627" s="1" t="s">
        <v>510</v>
      </c>
      <c r="B627" s="1">
        <v>0.0</v>
      </c>
      <c r="C627" s="1">
        <v>1364.0813517041</v>
      </c>
      <c r="D627" s="1">
        <v>0.0</v>
      </c>
      <c r="E627" s="1">
        <v>0.0</v>
      </c>
      <c r="F627" s="1">
        <v>0.0</v>
      </c>
      <c r="G627" s="1">
        <v>0.0</v>
      </c>
      <c r="H627" s="1">
        <v>0.0</v>
      </c>
      <c r="I627" s="1">
        <v>0.0</v>
      </c>
    </row>
    <row r="628">
      <c r="A628" s="1" t="s">
        <v>511</v>
      </c>
      <c r="B628" s="1">
        <v>0.0</v>
      </c>
      <c r="C628" s="1">
        <v>444.731544744217</v>
      </c>
      <c r="D628" s="1">
        <v>0.0</v>
      </c>
      <c r="E628" s="1">
        <v>0.0</v>
      </c>
      <c r="F628" s="1">
        <v>0.0</v>
      </c>
      <c r="G628" s="1">
        <v>0.0</v>
      </c>
      <c r="H628" s="1">
        <v>0.0</v>
      </c>
      <c r="I628" s="1">
        <v>0.0</v>
      </c>
    </row>
    <row r="629">
      <c r="A629" s="1" t="s">
        <v>512</v>
      </c>
      <c r="B629" s="1">
        <v>0.0</v>
      </c>
      <c r="C629" s="1">
        <v>560.065284454645</v>
      </c>
      <c r="D629" s="1">
        <v>0.0</v>
      </c>
      <c r="E629" s="1">
        <v>0.0</v>
      </c>
      <c r="F629" s="1">
        <v>0.0</v>
      </c>
      <c r="G629" s="1">
        <v>0.0</v>
      </c>
      <c r="H629" s="1">
        <v>0.0</v>
      </c>
      <c r="I629" s="1">
        <v>0.0</v>
      </c>
    </row>
    <row r="630">
      <c r="A630" s="1" t="s">
        <v>513</v>
      </c>
      <c r="B630" s="1">
        <v>0.0</v>
      </c>
      <c r="C630" s="1">
        <v>0.0</v>
      </c>
      <c r="D630" s="1">
        <v>0.0</v>
      </c>
      <c r="E630" s="1">
        <v>0.0</v>
      </c>
      <c r="F630" s="1">
        <v>0.0</v>
      </c>
      <c r="G630" s="1">
        <v>0.0</v>
      </c>
      <c r="H630" s="1">
        <v>0.0</v>
      </c>
      <c r="I630" s="1">
        <v>0.954</v>
      </c>
    </row>
    <row r="631">
      <c r="A631" s="1" t="s">
        <v>514</v>
      </c>
      <c r="B631" s="1">
        <v>0.0</v>
      </c>
      <c r="C631" s="1">
        <v>202.580565584632</v>
      </c>
      <c r="D631" s="1">
        <v>0.0</v>
      </c>
      <c r="E631" s="1">
        <v>0.0</v>
      </c>
      <c r="F631" s="1">
        <v>0.0</v>
      </c>
      <c r="G631" s="1">
        <v>0.0</v>
      </c>
      <c r="H631" s="1">
        <v>0.0</v>
      </c>
      <c r="I631" s="1">
        <v>0.0</v>
      </c>
    </row>
    <row r="632">
      <c r="A632" s="1" t="s">
        <v>515</v>
      </c>
      <c r="B632" s="1">
        <v>0.0</v>
      </c>
      <c r="C632" s="1">
        <v>0.00246484482978355</v>
      </c>
      <c r="D632" s="1">
        <v>0.0</v>
      </c>
      <c r="E632" s="1">
        <v>0.0</v>
      </c>
      <c r="F632" s="1">
        <v>0.0</v>
      </c>
      <c r="G632" s="1">
        <v>5.13884016433543E-9</v>
      </c>
      <c r="H632" s="1">
        <v>0.0</v>
      </c>
      <c r="I632" s="1">
        <v>0.0</v>
      </c>
    </row>
    <row r="633">
      <c r="A633" s="1" t="s">
        <v>516</v>
      </c>
      <c r="B633" s="1">
        <v>0.0</v>
      </c>
      <c r="C633" s="1">
        <v>174.894328739043</v>
      </c>
      <c r="D633" s="1">
        <v>0.0</v>
      </c>
      <c r="E633" s="1">
        <v>0.0</v>
      </c>
      <c r="F633" s="1">
        <v>0.0</v>
      </c>
      <c r="G633" s="1">
        <v>4.73175162941289E-8</v>
      </c>
      <c r="H633" s="1">
        <v>0.0</v>
      </c>
      <c r="I633" s="1">
        <v>0.0</v>
      </c>
    </row>
    <row r="634">
      <c r="A634" s="1" t="s">
        <v>517</v>
      </c>
      <c r="B634" s="1">
        <v>0.0</v>
      </c>
      <c r="C634" s="1">
        <v>0.0283756527822049</v>
      </c>
      <c r="D634" s="1">
        <v>0.0</v>
      </c>
      <c r="E634" s="1">
        <v>0.0</v>
      </c>
      <c r="F634" s="1">
        <v>0.0</v>
      </c>
      <c r="G634" s="1">
        <v>3.34257636135496E-7</v>
      </c>
      <c r="H634" s="1">
        <v>0.0</v>
      </c>
      <c r="I634" s="1">
        <v>3.04</v>
      </c>
    </row>
    <row r="635">
      <c r="A635" s="1" t="s">
        <v>42</v>
      </c>
      <c r="B635" s="1">
        <v>0.0</v>
      </c>
      <c r="C635" s="1">
        <v>0.0</v>
      </c>
      <c r="D635" s="1">
        <v>0.0</v>
      </c>
      <c r="E635" s="1">
        <v>0.0</v>
      </c>
      <c r="F635" s="1">
        <v>0.228</v>
      </c>
      <c r="G635" s="1">
        <v>0.0</v>
      </c>
      <c r="H635" s="1">
        <v>0.0</v>
      </c>
      <c r="I635" s="1">
        <v>0.0</v>
      </c>
    </row>
    <row r="636">
      <c r="A636" s="1" t="s">
        <v>518</v>
      </c>
      <c r="B636" s="1">
        <v>0.0</v>
      </c>
      <c r="C636" s="1">
        <v>31.3245702049488</v>
      </c>
      <c r="D636" s="1">
        <v>0.0</v>
      </c>
      <c r="E636" s="1">
        <v>0.0</v>
      </c>
      <c r="F636" s="1">
        <v>0.0</v>
      </c>
      <c r="G636" s="1">
        <v>0.0</v>
      </c>
      <c r="H636" s="1">
        <v>0.0</v>
      </c>
      <c r="I636" s="1">
        <v>0.0</v>
      </c>
    </row>
    <row r="637">
      <c r="A637" s="1" t="s">
        <v>519</v>
      </c>
      <c r="B637" s="1">
        <v>0.0</v>
      </c>
      <c r="C637" s="1">
        <v>0.229907204256237</v>
      </c>
      <c r="D637" s="1">
        <v>0.0</v>
      </c>
      <c r="E637" s="1">
        <v>0.0</v>
      </c>
      <c r="F637" s="1">
        <v>0.0</v>
      </c>
      <c r="G637" s="1">
        <v>0.0</v>
      </c>
      <c r="H637" s="1">
        <v>0.0</v>
      </c>
      <c r="I637" s="1">
        <v>5.78</v>
      </c>
    </row>
    <row r="638">
      <c r="A638" s="1" t="s">
        <v>520</v>
      </c>
      <c r="B638" s="1">
        <v>0.0</v>
      </c>
      <c r="C638" s="1">
        <v>5.86649047107777</v>
      </c>
      <c r="D638" s="1">
        <v>0.0</v>
      </c>
      <c r="E638" s="1">
        <v>0.0</v>
      </c>
      <c r="F638" s="1">
        <v>0.0</v>
      </c>
      <c r="G638" s="1">
        <v>0.0</v>
      </c>
      <c r="H638" s="1">
        <v>0.0</v>
      </c>
      <c r="I638" s="1">
        <v>0.0</v>
      </c>
    </row>
    <row r="639">
      <c r="A639" s="1" t="s">
        <v>521</v>
      </c>
      <c r="B639" s="1">
        <v>0.0</v>
      </c>
      <c r="C639" s="1">
        <v>0.113219152832978</v>
      </c>
      <c r="D639" s="1">
        <v>0.0</v>
      </c>
      <c r="E639" s="1">
        <v>0.0</v>
      </c>
      <c r="F639" s="1">
        <v>0.0</v>
      </c>
      <c r="G639" s="1">
        <v>0.0</v>
      </c>
      <c r="H639" s="1">
        <v>0.0</v>
      </c>
      <c r="I639" s="1">
        <v>0.626</v>
      </c>
    </row>
    <row r="640">
      <c r="A640" s="1" t="s">
        <v>522</v>
      </c>
      <c r="B640" s="1">
        <v>0.0</v>
      </c>
      <c r="C640" s="1">
        <v>23.5345841880832</v>
      </c>
      <c r="D640" s="1">
        <v>0.0</v>
      </c>
      <c r="E640" s="1">
        <v>0.0</v>
      </c>
      <c r="F640" s="1">
        <v>0.0</v>
      </c>
      <c r="G640" s="1">
        <v>1.71589882595542E-6</v>
      </c>
      <c r="H640" s="1">
        <v>0.0</v>
      </c>
      <c r="I640" s="1">
        <v>0.0</v>
      </c>
    </row>
    <row r="641">
      <c r="A641" s="1" t="s">
        <v>523</v>
      </c>
      <c r="B641" s="1">
        <v>0.0</v>
      </c>
      <c r="C641" s="1">
        <v>1.00702271691277</v>
      </c>
      <c r="D641" s="1">
        <v>0.0</v>
      </c>
      <c r="E641" s="1">
        <v>0.0</v>
      </c>
      <c r="F641" s="1">
        <v>0.0</v>
      </c>
      <c r="G641" s="1">
        <v>8.30466291186117E-7</v>
      </c>
      <c r="H641" s="1">
        <v>0.0</v>
      </c>
      <c r="I641" s="1">
        <v>0.0392</v>
      </c>
    </row>
    <row r="642">
      <c r="A642" s="1" t="s">
        <v>524</v>
      </c>
      <c r="B642" s="1">
        <v>0.0</v>
      </c>
      <c r="C642" s="1">
        <v>392.982181582809</v>
      </c>
      <c r="D642" s="1">
        <v>0.0</v>
      </c>
      <c r="E642" s="1">
        <v>0.0</v>
      </c>
      <c r="F642" s="1">
        <v>0.0</v>
      </c>
      <c r="G642" s="1">
        <v>0.0</v>
      </c>
      <c r="H642" s="1">
        <v>0.0</v>
      </c>
      <c r="I642" s="1">
        <v>0.0</v>
      </c>
    </row>
    <row r="643">
      <c r="A643" s="1" t="s">
        <v>525</v>
      </c>
      <c r="B643" s="1">
        <v>0.0</v>
      </c>
      <c r="C643" s="1">
        <v>14.2823897401611</v>
      </c>
      <c r="D643" s="1">
        <v>0.0</v>
      </c>
      <c r="E643" s="1">
        <v>0.0</v>
      </c>
      <c r="F643" s="1">
        <v>0.0</v>
      </c>
      <c r="G643" s="1">
        <v>0.0</v>
      </c>
      <c r="H643" s="1">
        <v>0.0</v>
      </c>
      <c r="I643" s="1">
        <v>0.0</v>
      </c>
    </row>
    <row r="644">
      <c r="A644" s="1" t="s">
        <v>526</v>
      </c>
      <c r="B644" s="1">
        <v>0.0</v>
      </c>
      <c r="C644" s="1">
        <v>30.6061907842425</v>
      </c>
      <c r="D644" s="1">
        <v>0.0</v>
      </c>
      <c r="E644" s="1">
        <v>0.0</v>
      </c>
      <c r="F644" s="1">
        <v>0.0</v>
      </c>
      <c r="G644" s="1">
        <v>0.0</v>
      </c>
      <c r="H644" s="1">
        <v>0.0</v>
      </c>
      <c r="I644" s="1">
        <v>0.0</v>
      </c>
    </row>
    <row r="645">
      <c r="A645" s="1" t="s">
        <v>527</v>
      </c>
      <c r="B645" s="1">
        <v>0.0</v>
      </c>
      <c r="C645" s="1">
        <v>0.0</v>
      </c>
      <c r="D645" s="1">
        <v>0.0</v>
      </c>
      <c r="E645" s="1">
        <v>0.0</v>
      </c>
      <c r="F645" s="1">
        <v>0.0</v>
      </c>
      <c r="G645" s="1">
        <v>0.0</v>
      </c>
      <c r="H645" s="1">
        <v>0.0</v>
      </c>
      <c r="I645" s="1">
        <v>0.0</v>
      </c>
    </row>
    <row r="646">
      <c r="A646" s="1" t="s">
        <v>528</v>
      </c>
      <c r="B646" s="1">
        <v>0.0</v>
      </c>
      <c r="C646" s="1">
        <v>0.0</v>
      </c>
      <c r="D646" s="1">
        <v>0.0</v>
      </c>
      <c r="E646" s="1">
        <v>0.0</v>
      </c>
      <c r="F646" s="1">
        <v>0.0</v>
      </c>
      <c r="G646" s="1">
        <v>0.0</v>
      </c>
      <c r="H646" s="1">
        <v>0.0</v>
      </c>
      <c r="I646" s="1">
        <v>0.0</v>
      </c>
    </row>
    <row r="647">
      <c r="A647" s="1" t="s">
        <v>529</v>
      </c>
      <c r="B647" s="1">
        <v>0.0</v>
      </c>
      <c r="C647" s="1">
        <v>170.512437610775</v>
      </c>
      <c r="D647" s="1">
        <v>0.0</v>
      </c>
      <c r="E647" s="1">
        <v>0.0</v>
      </c>
      <c r="F647" s="1">
        <v>0.0</v>
      </c>
      <c r="G647" s="1">
        <v>0.0</v>
      </c>
      <c r="H647" s="1">
        <v>0.0</v>
      </c>
      <c r="I647" s="1">
        <v>0.0</v>
      </c>
    </row>
    <row r="648">
      <c r="A648" s="1" t="s">
        <v>530</v>
      </c>
      <c r="B648" s="1">
        <v>0.0</v>
      </c>
      <c r="C648" s="1">
        <v>199.350359505519</v>
      </c>
      <c r="D648" s="1">
        <v>0.0</v>
      </c>
      <c r="E648" s="1">
        <v>0.0</v>
      </c>
      <c r="F648" s="1">
        <v>0.0</v>
      </c>
      <c r="G648" s="1">
        <v>0.0</v>
      </c>
      <c r="H648" s="1">
        <v>0.0</v>
      </c>
      <c r="I648" s="1">
        <v>0.0</v>
      </c>
    </row>
    <row r="649">
      <c r="A649" s="1" t="s">
        <v>531</v>
      </c>
      <c r="B649" s="1">
        <v>0.0</v>
      </c>
      <c r="C649" s="1">
        <v>384.082670076028</v>
      </c>
      <c r="D649" s="1">
        <v>0.0</v>
      </c>
      <c r="E649" s="1">
        <v>0.0</v>
      </c>
      <c r="F649" s="1">
        <v>0.0</v>
      </c>
      <c r="G649" s="1">
        <v>0.0</v>
      </c>
      <c r="H649" s="1">
        <v>0.0</v>
      </c>
      <c r="I649" s="1">
        <v>0.0</v>
      </c>
    </row>
    <row r="650">
      <c r="A650" s="1" t="s">
        <v>532</v>
      </c>
      <c r="B650" s="1">
        <v>0.0</v>
      </c>
      <c r="C650" s="1">
        <v>0.0</v>
      </c>
      <c r="D650" s="1">
        <v>0.0</v>
      </c>
      <c r="E650" s="1">
        <v>0.0</v>
      </c>
      <c r="F650" s="1">
        <v>0.0</v>
      </c>
      <c r="G650" s="1">
        <v>0.0</v>
      </c>
      <c r="H650" s="1">
        <v>0.0</v>
      </c>
      <c r="I650" s="1">
        <v>0.0</v>
      </c>
    </row>
    <row r="651">
      <c r="A651" s="1" t="s">
        <v>533</v>
      </c>
      <c r="B651" s="1">
        <v>0.0</v>
      </c>
      <c r="C651" s="1">
        <v>0.0</v>
      </c>
      <c r="D651" s="1">
        <v>0.0</v>
      </c>
      <c r="E651" s="1">
        <v>0.0</v>
      </c>
      <c r="F651" s="1">
        <v>0.0</v>
      </c>
      <c r="G651" s="1">
        <v>0.0</v>
      </c>
      <c r="H651" s="1">
        <v>0.0</v>
      </c>
      <c r="I651" s="1">
        <v>0.0</v>
      </c>
    </row>
    <row r="652">
      <c r="A652" s="1" t="s">
        <v>534</v>
      </c>
      <c r="B652" s="1">
        <v>0.0</v>
      </c>
      <c r="C652" s="1">
        <v>32315.106876367</v>
      </c>
      <c r="D652" s="1">
        <v>0.0</v>
      </c>
      <c r="E652" s="1">
        <v>0.0</v>
      </c>
      <c r="F652" s="1">
        <v>0.0</v>
      </c>
      <c r="G652" s="1">
        <v>0.0</v>
      </c>
      <c r="H652" s="1">
        <v>0.0</v>
      </c>
      <c r="I652" s="1">
        <v>0.0</v>
      </c>
    </row>
    <row r="653">
      <c r="A653" s="1" t="s">
        <v>535</v>
      </c>
      <c r="B653" s="1">
        <v>0.0</v>
      </c>
      <c r="C653" s="1">
        <v>0.0</v>
      </c>
      <c r="D653" s="1">
        <v>0.0</v>
      </c>
      <c r="E653" s="1">
        <v>0.0</v>
      </c>
      <c r="F653" s="1">
        <v>0.0</v>
      </c>
      <c r="G653" s="1">
        <v>0.0</v>
      </c>
      <c r="H653" s="1">
        <v>0.0</v>
      </c>
      <c r="I653" s="1">
        <v>0.0</v>
      </c>
    </row>
    <row r="654">
      <c r="A654" s="1" t="s">
        <v>536</v>
      </c>
      <c r="B654" s="1">
        <v>0.0</v>
      </c>
      <c r="C654" s="1">
        <v>383.0</v>
      </c>
      <c r="D654" s="1">
        <v>0.0</v>
      </c>
      <c r="E654" s="1">
        <v>0.0</v>
      </c>
      <c r="F654" s="1">
        <v>0.0</v>
      </c>
      <c r="G654" s="1">
        <v>0.0</v>
      </c>
      <c r="H654" s="1">
        <v>0.0</v>
      </c>
      <c r="I654" s="1">
        <v>0.0</v>
      </c>
    </row>
    <row r="655">
      <c r="A655" s="1" t="s">
        <v>537</v>
      </c>
      <c r="B655" s="1">
        <v>0.0</v>
      </c>
      <c r="C655" s="1">
        <v>164.642808893457</v>
      </c>
      <c r="D655" s="1">
        <v>0.0</v>
      </c>
      <c r="E655" s="1">
        <v>0.0</v>
      </c>
      <c r="F655" s="1">
        <v>0.0</v>
      </c>
      <c r="G655" s="1">
        <v>0.0</v>
      </c>
      <c r="H655" s="1">
        <v>0.0</v>
      </c>
      <c r="I655" s="1">
        <v>0.0</v>
      </c>
    </row>
    <row r="656">
      <c r="A656" s="1" t="s">
        <v>538</v>
      </c>
      <c r="B656" s="1">
        <v>0.0</v>
      </c>
      <c r="C656" s="1">
        <v>0.0</v>
      </c>
      <c r="D656" s="1">
        <v>0.0</v>
      </c>
      <c r="E656" s="1">
        <v>0.0</v>
      </c>
      <c r="F656" s="1">
        <v>0.0</v>
      </c>
      <c r="G656" s="1">
        <v>0.0</v>
      </c>
      <c r="H656" s="1">
        <v>0.0</v>
      </c>
      <c r="I656" s="1">
        <v>0.0</v>
      </c>
    </row>
    <row r="657">
      <c r="A657" s="1" t="s">
        <v>539</v>
      </c>
      <c r="B657" s="1">
        <v>0.0</v>
      </c>
      <c r="C657" s="1">
        <v>2660.18257167654</v>
      </c>
      <c r="D657" s="1">
        <v>0.0</v>
      </c>
      <c r="E657" s="1">
        <v>0.0</v>
      </c>
      <c r="F657" s="1">
        <v>0.0</v>
      </c>
      <c r="G657" s="1">
        <v>0.0</v>
      </c>
      <c r="H657" s="1">
        <v>0.0</v>
      </c>
      <c r="I657" s="1">
        <v>0.0</v>
      </c>
    </row>
    <row r="658">
      <c r="A658" s="1" t="s">
        <v>540</v>
      </c>
      <c r="B658" s="1">
        <v>0.0</v>
      </c>
      <c r="C658" s="1">
        <v>4810.0</v>
      </c>
      <c r="D658" s="1">
        <v>0.0</v>
      </c>
      <c r="E658" s="1">
        <v>0.0</v>
      </c>
      <c r="F658" s="1">
        <v>0.0</v>
      </c>
      <c r="G658" s="1">
        <v>0.0</v>
      </c>
      <c r="H658" s="1">
        <v>0.0</v>
      </c>
      <c r="I658" s="1">
        <v>0.0</v>
      </c>
    </row>
    <row r="659">
      <c r="A659" s="1" t="s">
        <v>541</v>
      </c>
      <c r="B659" s="1">
        <v>0.0</v>
      </c>
      <c r="C659" s="1">
        <v>6137.04937552682</v>
      </c>
      <c r="D659" s="1">
        <v>0.0</v>
      </c>
      <c r="E659" s="1">
        <v>0.0</v>
      </c>
      <c r="F659" s="1">
        <v>0.0</v>
      </c>
      <c r="G659" s="1">
        <v>0.0</v>
      </c>
      <c r="H659" s="1">
        <v>0.0</v>
      </c>
      <c r="I659" s="1">
        <v>0.0</v>
      </c>
    </row>
    <row r="660">
      <c r="A660" s="1" t="s">
        <v>542</v>
      </c>
      <c r="B660" s="1">
        <v>0.0</v>
      </c>
      <c r="C660" s="1">
        <v>8710.0</v>
      </c>
      <c r="D660" s="1">
        <v>0.0</v>
      </c>
      <c r="E660" s="1">
        <v>0.0</v>
      </c>
      <c r="F660" s="1">
        <v>0.0</v>
      </c>
      <c r="G660" s="1">
        <v>0.0</v>
      </c>
      <c r="H660" s="1">
        <v>0.0</v>
      </c>
      <c r="I660" s="1">
        <v>0.0</v>
      </c>
    </row>
    <row r="661">
      <c r="A661" s="1" t="s">
        <v>543</v>
      </c>
      <c r="B661" s="1">
        <v>0.0</v>
      </c>
      <c r="C661" s="1">
        <v>10219.6455873174</v>
      </c>
      <c r="D661" s="1">
        <v>0.0</v>
      </c>
      <c r="E661" s="1">
        <v>0.0</v>
      </c>
      <c r="F661" s="1">
        <v>0.0</v>
      </c>
      <c r="G661" s="1">
        <v>0.0</v>
      </c>
      <c r="H661" s="1">
        <v>0.0</v>
      </c>
      <c r="I661" s="1">
        <v>0.0</v>
      </c>
    </row>
    <row r="662">
      <c r="A662" s="1" t="s">
        <v>544</v>
      </c>
      <c r="B662" s="1">
        <v>0.0</v>
      </c>
      <c r="C662" s="1">
        <v>1670.0</v>
      </c>
      <c r="D662" s="1">
        <v>0.0</v>
      </c>
      <c r="E662" s="1">
        <v>0.0</v>
      </c>
      <c r="F662" s="1">
        <v>0.0</v>
      </c>
      <c r="G662" s="1">
        <v>0.0</v>
      </c>
      <c r="H662" s="1">
        <v>0.0</v>
      </c>
      <c r="I662" s="1">
        <v>0.0</v>
      </c>
    </row>
    <row r="663">
      <c r="A663" s="1" t="s">
        <v>545</v>
      </c>
      <c r="B663" s="1">
        <v>0.0</v>
      </c>
      <c r="C663" s="1">
        <v>868.2752463</v>
      </c>
      <c r="D663" s="1">
        <v>0.0</v>
      </c>
      <c r="E663" s="1">
        <v>0.0</v>
      </c>
      <c r="F663" s="1">
        <v>0.0</v>
      </c>
      <c r="G663" s="1">
        <v>0.0</v>
      </c>
      <c r="H663" s="1">
        <v>0.0</v>
      </c>
      <c r="I663" s="1">
        <v>0.0</v>
      </c>
    </row>
    <row r="664">
      <c r="A664" s="1" t="s">
        <v>546</v>
      </c>
      <c r="B664" s="1">
        <v>0.0</v>
      </c>
      <c r="C664" s="1">
        <v>3600.0</v>
      </c>
      <c r="D664" s="1">
        <v>0.0</v>
      </c>
      <c r="E664" s="1">
        <v>0.0</v>
      </c>
      <c r="F664" s="1">
        <v>0.0</v>
      </c>
      <c r="G664" s="1">
        <v>0.0</v>
      </c>
      <c r="H664" s="1">
        <v>0.0</v>
      </c>
      <c r="I664" s="1">
        <v>0.0</v>
      </c>
    </row>
    <row r="665">
      <c r="A665" s="1" t="s">
        <v>547</v>
      </c>
      <c r="B665" s="1">
        <v>0.0</v>
      </c>
      <c r="C665" s="1">
        <v>10000.0</v>
      </c>
      <c r="D665" s="1">
        <v>0.0</v>
      </c>
      <c r="E665" s="1">
        <v>0.0</v>
      </c>
      <c r="F665" s="1">
        <v>0.0</v>
      </c>
      <c r="G665" s="1">
        <v>0.0</v>
      </c>
      <c r="H665" s="1">
        <v>0.0</v>
      </c>
      <c r="I665" s="1">
        <v>0.0</v>
      </c>
    </row>
    <row r="666">
      <c r="A666" s="1" t="s">
        <v>548</v>
      </c>
      <c r="B666" s="1">
        <v>0.0</v>
      </c>
      <c r="C666" s="1">
        <v>95840.4890269539</v>
      </c>
      <c r="D666" s="1">
        <v>0.0</v>
      </c>
      <c r="E666" s="1">
        <v>0.0</v>
      </c>
      <c r="F666" s="1">
        <v>0.0</v>
      </c>
      <c r="G666" s="1">
        <v>0.0</v>
      </c>
      <c r="H666" s="1">
        <v>0.0</v>
      </c>
      <c r="I666" s="1">
        <v>0.0</v>
      </c>
    </row>
    <row r="667">
      <c r="A667" s="1" t="s">
        <v>549</v>
      </c>
      <c r="B667" s="1">
        <v>0.0</v>
      </c>
      <c r="C667" s="1">
        <v>652.658940732995</v>
      </c>
      <c r="D667" s="1">
        <v>0.0</v>
      </c>
      <c r="E667" s="1">
        <v>0.0</v>
      </c>
      <c r="F667" s="1">
        <v>0.0</v>
      </c>
      <c r="G667" s="1">
        <v>0.0</v>
      </c>
      <c r="H667" s="1">
        <v>0.0</v>
      </c>
      <c r="I667" s="1">
        <v>0.0</v>
      </c>
    </row>
    <row r="668">
      <c r="A668" s="1" t="s">
        <v>550</v>
      </c>
      <c r="B668" s="1">
        <v>0.0</v>
      </c>
      <c r="C668" s="1">
        <v>0.0</v>
      </c>
      <c r="D668" s="1">
        <v>0.0</v>
      </c>
      <c r="E668" s="1">
        <v>0.0</v>
      </c>
      <c r="F668" s="1">
        <v>0.0</v>
      </c>
      <c r="G668" s="1">
        <v>0.0</v>
      </c>
      <c r="H668" s="1">
        <v>0.0</v>
      </c>
      <c r="I668" s="1">
        <v>0.0</v>
      </c>
    </row>
    <row r="669">
      <c r="A669" s="1" t="s">
        <v>551</v>
      </c>
      <c r="B669" s="1">
        <v>0.0</v>
      </c>
      <c r="C669" s="1">
        <v>0.0</v>
      </c>
      <c r="D669" s="1">
        <v>0.0</v>
      </c>
      <c r="E669" s="1">
        <v>0.0</v>
      </c>
      <c r="F669" s="1">
        <v>0.0</v>
      </c>
      <c r="G669" s="1">
        <v>0.0</v>
      </c>
      <c r="H669" s="1">
        <v>0.0</v>
      </c>
      <c r="I669" s="1">
        <v>0.0</v>
      </c>
    </row>
    <row r="670">
      <c r="A670" s="1" t="s">
        <v>552</v>
      </c>
      <c r="B670" s="1">
        <v>0.0</v>
      </c>
      <c r="C670" s="1">
        <v>0.0</v>
      </c>
      <c r="D670" s="1">
        <v>0.0</v>
      </c>
      <c r="E670" s="1">
        <v>0.0</v>
      </c>
      <c r="F670" s="1">
        <v>0.0</v>
      </c>
      <c r="G670" s="1">
        <v>0.0</v>
      </c>
      <c r="H670" s="1">
        <v>0.0</v>
      </c>
      <c r="I670" s="1">
        <v>0.0</v>
      </c>
    </row>
    <row r="671">
      <c r="A671" s="1" t="s">
        <v>553</v>
      </c>
      <c r="B671" s="1">
        <v>0.0</v>
      </c>
      <c r="C671" s="1">
        <v>0.0</v>
      </c>
      <c r="D671" s="1">
        <v>0.0</v>
      </c>
      <c r="E671" s="1">
        <v>0.0</v>
      </c>
      <c r="F671" s="1">
        <v>0.0</v>
      </c>
      <c r="G671" s="1">
        <v>0.0</v>
      </c>
      <c r="H671" s="1">
        <v>0.0</v>
      </c>
      <c r="I671" s="1">
        <v>0.0</v>
      </c>
    </row>
    <row r="672">
      <c r="A672" s="1" t="s">
        <v>554</v>
      </c>
      <c r="B672" s="1">
        <v>0.0</v>
      </c>
      <c r="C672" s="1">
        <v>0.0</v>
      </c>
      <c r="D672" s="1">
        <v>0.0</v>
      </c>
      <c r="E672" s="1">
        <v>0.0</v>
      </c>
      <c r="F672" s="1">
        <v>0.0</v>
      </c>
      <c r="G672" s="1">
        <v>0.0</v>
      </c>
      <c r="H672" s="1">
        <v>0.0</v>
      </c>
      <c r="I672" s="1">
        <v>0.0</v>
      </c>
    </row>
    <row r="673">
      <c r="A673" s="1" t="s">
        <v>555</v>
      </c>
      <c r="B673" s="1">
        <v>0.0</v>
      </c>
      <c r="C673" s="1">
        <v>0.0</v>
      </c>
      <c r="D673" s="1">
        <v>0.0</v>
      </c>
      <c r="E673" s="1">
        <v>0.0</v>
      </c>
      <c r="F673" s="1">
        <v>0.0</v>
      </c>
      <c r="G673" s="1">
        <v>0.0</v>
      </c>
      <c r="H673" s="1">
        <v>0.0</v>
      </c>
      <c r="I673" s="1">
        <v>0.0</v>
      </c>
    </row>
    <row r="674">
      <c r="A674" s="1" t="s">
        <v>556</v>
      </c>
      <c r="B674" s="1">
        <v>0.0</v>
      </c>
      <c r="C674" s="1">
        <v>0.0</v>
      </c>
      <c r="D674" s="1">
        <v>0.0</v>
      </c>
      <c r="E674" s="1">
        <v>0.0</v>
      </c>
      <c r="F674" s="1">
        <v>0.0</v>
      </c>
      <c r="G674" s="1">
        <v>0.0</v>
      </c>
      <c r="H674" s="1">
        <v>0.0</v>
      </c>
      <c r="I674" s="1">
        <v>0.0</v>
      </c>
    </row>
    <row r="675">
      <c r="A675" s="1" t="s">
        <v>557</v>
      </c>
      <c r="B675" s="1">
        <v>0.0</v>
      </c>
      <c r="C675" s="1">
        <v>0.0</v>
      </c>
      <c r="D675" s="1">
        <v>0.0</v>
      </c>
      <c r="E675" s="1">
        <v>0.0</v>
      </c>
      <c r="F675" s="1">
        <v>0.0</v>
      </c>
      <c r="G675" s="1">
        <v>0.0</v>
      </c>
      <c r="H675" s="1">
        <v>0.0</v>
      </c>
      <c r="I675" s="1">
        <v>0.0</v>
      </c>
    </row>
    <row r="676">
      <c r="A676" s="1" t="s">
        <v>558</v>
      </c>
      <c r="B676" s="1">
        <v>0.0</v>
      </c>
      <c r="C676" s="1">
        <v>0.0</v>
      </c>
      <c r="D676" s="1">
        <v>0.0</v>
      </c>
      <c r="E676" s="1">
        <v>0.0</v>
      </c>
      <c r="F676" s="1">
        <v>0.0</v>
      </c>
      <c r="G676" s="1">
        <v>0.0</v>
      </c>
      <c r="H676" s="1">
        <v>0.0</v>
      </c>
      <c r="I676" s="1">
        <v>0.0</v>
      </c>
    </row>
    <row r="677">
      <c r="A677" s="1" t="s">
        <v>559</v>
      </c>
      <c r="B677" s="1">
        <v>0.0</v>
      </c>
      <c r="C677" s="1">
        <v>1116.70460560381</v>
      </c>
      <c r="D677" s="1">
        <v>0.0</v>
      </c>
      <c r="E677" s="1">
        <v>0.0</v>
      </c>
      <c r="F677" s="1">
        <v>0.0</v>
      </c>
      <c r="G677" s="1">
        <v>0.0</v>
      </c>
      <c r="H677" s="1">
        <v>0.0</v>
      </c>
      <c r="I677" s="1">
        <v>0.0</v>
      </c>
    </row>
    <row r="678">
      <c r="A678" s="1" t="s">
        <v>560</v>
      </c>
      <c r="B678" s="1">
        <v>0.0</v>
      </c>
      <c r="C678" s="1">
        <v>0.0</v>
      </c>
      <c r="D678" s="1">
        <v>0.0</v>
      </c>
      <c r="E678" s="1">
        <v>0.0</v>
      </c>
      <c r="F678" s="1">
        <v>0.0</v>
      </c>
      <c r="G678" s="1">
        <v>0.0</v>
      </c>
      <c r="H678" s="1">
        <v>0.0</v>
      </c>
      <c r="I678" s="1">
        <v>0.0</v>
      </c>
    </row>
    <row r="679">
      <c r="A679" s="1" t="s">
        <v>561</v>
      </c>
      <c r="B679" s="1">
        <v>0.0</v>
      </c>
      <c r="C679" s="1">
        <v>0.0</v>
      </c>
      <c r="D679" s="1">
        <v>0.0</v>
      </c>
      <c r="E679" s="1">
        <v>0.0</v>
      </c>
      <c r="F679" s="1">
        <v>0.0</v>
      </c>
      <c r="G679" s="1">
        <v>0.0</v>
      </c>
      <c r="H679" s="1">
        <v>0.0</v>
      </c>
      <c r="I679" s="1">
        <v>0.0</v>
      </c>
    </row>
    <row r="680">
      <c r="A680" s="1" t="s">
        <v>562</v>
      </c>
      <c r="B680" s="1">
        <v>0.0</v>
      </c>
      <c r="C680" s="1">
        <v>21.6135392920283</v>
      </c>
      <c r="D680" s="1">
        <v>0.0</v>
      </c>
      <c r="E680" s="1">
        <v>0.0</v>
      </c>
      <c r="F680" s="1">
        <v>0.0</v>
      </c>
      <c r="G680" s="1">
        <v>1.86069958248158E-6</v>
      </c>
      <c r="H680" s="1">
        <v>0.0</v>
      </c>
      <c r="I680" s="1">
        <v>0.0</v>
      </c>
    </row>
    <row r="681">
      <c r="A681" s="1" t="s">
        <v>563</v>
      </c>
      <c r="B681" s="1">
        <v>0.0</v>
      </c>
      <c r="C681" s="1">
        <v>0.0</v>
      </c>
      <c r="D681" s="1">
        <v>0.0</v>
      </c>
      <c r="E681" s="1">
        <v>0.0</v>
      </c>
      <c r="F681" s="1">
        <v>0.0</v>
      </c>
      <c r="G681" s="1">
        <v>0.0</v>
      </c>
      <c r="H681" s="1">
        <v>0.0</v>
      </c>
      <c r="I681" s="1">
        <v>0.0</v>
      </c>
    </row>
    <row r="682">
      <c r="A682" s="1" t="s">
        <v>564</v>
      </c>
      <c r="B682" s="1">
        <v>0.0</v>
      </c>
      <c r="C682" s="1">
        <v>297.421123119126</v>
      </c>
      <c r="D682" s="1">
        <v>0.0</v>
      </c>
      <c r="E682" s="1">
        <v>0.0</v>
      </c>
      <c r="F682" s="1">
        <v>0.0</v>
      </c>
      <c r="G682" s="1">
        <v>1.24088463925676E-7</v>
      </c>
      <c r="H682" s="1">
        <v>0.0</v>
      </c>
      <c r="I682" s="1">
        <v>0.0</v>
      </c>
    </row>
    <row r="683">
      <c r="A683" s="1" t="s">
        <v>565</v>
      </c>
      <c r="B683" s="1">
        <v>0.0</v>
      </c>
      <c r="C683" s="1">
        <v>26.8036753516822</v>
      </c>
      <c r="D683" s="1">
        <v>0.0</v>
      </c>
      <c r="E683" s="1">
        <v>0.0</v>
      </c>
      <c r="F683" s="1">
        <v>0.0</v>
      </c>
      <c r="G683" s="1">
        <v>1.34036877914204E-5</v>
      </c>
      <c r="H683" s="1">
        <v>0.0</v>
      </c>
      <c r="I683" s="1">
        <v>9.46</v>
      </c>
    </row>
    <row r="684">
      <c r="A684" s="1" t="s">
        <v>566</v>
      </c>
      <c r="B684" s="1">
        <v>0.0</v>
      </c>
      <c r="C684" s="1">
        <v>0.0</v>
      </c>
      <c r="D684" s="1">
        <v>0.0</v>
      </c>
      <c r="E684" s="1">
        <v>0.0</v>
      </c>
      <c r="F684" s="1">
        <v>0.0</v>
      </c>
      <c r="G684" s="1">
        <v>0.0</v>
      </c>
      <c r="H684" s="1">
        <v>0.0</v>
      </c>
      <c r="I684" s="1">
        <v>0.0</v>
      </c>
    </row>
    <row r="685">
      <c r="A685" s="1" t="s">
        <v>567</v>
      </c>
      <c r="B685" s="1">
        <v>0.0</v>
      </c>
      <c r="C685" s="1">
        <v>0.0</v>
      </c>
      <c r="D685" s="1">
        <v>0.0</v>
      </c>
      <c r="E685" s="1">
        <v>0.0</v>
      </c>
      <c r="F685" s="1">
        <v>0.0</v>
      </c>
      <c r="G685" s="1">
        <v>0.0</v>
      </c>
      <c r="H685" s="1">
        <v>0.0</v>
      </c>
      <c r="I685" s="1">
        <v>0.0</v>
      </c>
    </row>
    <row r="686">
      <c r="A686" s="1" t="s">
        <v>568</v>
      </c>
      <c r="B686" s="1">
        <v>0.0</v>
      </c>
      <c r="C686" s="1">
        <v>0.0</v>
      </c>
      <c r="D686" s="1">
        <v>0.0</v>
      </c>
      <c r="E686" s="1">
        <v>0.0</v>
      </c>
      <c r="F686" s="1">
        <v>0.0</v>
      </c>
      <c r="G686" s="1">
        <v>0.0</v>
      </c>
      <c r="H686" s="1">
        <v>0.0</v>
      </c>
      <c r="I686" s="1">
        <v>0.0</v>
      </c>
    </row>
    <row r="687">
      <c r="A687" s="1" t="s">
        <v>569</v>
      </c>
      <c r="B687" s="1">
        <v>0.0</v>
      </c>
      <c r="C687" s="1">
        <v>44.3985978110565</v>
      </c>
      <c r="D687" s="1">
        <v>0.0</v>
      </c>
      <c r="E687" s="1">
        <v>0.0</v>
      </c>
      <c r="F687" s="1">
        <v>0.0</v>
      </c>
      <c r="G687" s="1">
        <v>0.0</v>
      </c>
      <c r="H687" s="1">
        <v>0.0</v>
      </c>
      <c r="I687" s="1">
        <v>0.0</v>
      </c>
    </row>
    <row r="688">
      <c r="A688" s="1" t="s">
        <v>570</v>
      </c>
      <c r="B688" s="1">
        <v>0.0</v>
      </c>
      <c r="C688" s="1">
        <v>9.08235667446477</v>
      </c>
      <c r="D688" s="1">
        <v>0.0</v>
      </c>
      <c r="E688" s="1">
        <v>0.0</v>
      </c>
      <c r="F688" s="1">
        <v>0.0</v>
      </c>
      <c r="G688" s="1">
        <v>0.0</v>
      </c>
      <c r="H688" s="1">
        <v>0.0</v>
      </c>
      <c r="I688" s="1">
        <v>0.066</v>
      </c>
    </row>
    <row r="689">
      <c r="A689" s="1" t="s">
        <v>571</v>
      </c>
      <c r="B689" s="1">
        <v>0.0</v>
      </c>
      <c r="C689" s="1">
        <v>0.0</v>
      </c>
      <c r="D689" s="1">
        <v>0.0</v>
      </c>
      <c r="E689" s="1">
        <v>0.0</v>
      </c>
      <c r="F689" s="1">
        <v>0.0</v>
      </c>
      <c r="G689" s="1">
        <v>0.0</v>
      </c>
      <c r="H689" s="1">
        <v>0.0</v>
      </c>
      <c r="I689" s="1">
        <v>0.0</v>
      </c>
    </row>
    <row r="690">
      <c r="A690" s="1" t="s">
        <v>572</v>
      </c>
      <c r="B690" s="1">
        <v>0.0</v>
      </c>
      <c r="C690" s="1">
        <v>0.0025557107519231</v>
      </c>
      <c r="D690" s="1">
        <v>0.0</v>
      </c>
      <c r="E690" s="1">
        <v>0.0</v>
      </c>
      <c r="F690" s="1">
        <v>0.0</v>
      </c>
      <c r="G690" s="1">
        <v>3.20912825657439E-5</v>
      </c>
      <c r="H690" s="1">
        <v>0.0</v>
      </c>
      <c r="I690" s="1">
        <v>9.15</v>
      </c>
    </row>
    <row r="691">
      <c r="A691" s="1" t="s">
        <v>573</v>
      </c>
      <c r="B691" s="1">
        <v>0.0</v>
      </c>
      <c r="C691" s="1">
        <v>0.0</v>
      </c>
      <c r="D691" s="1">
        <v>0.0</v>
      </c>
      <c r="E691" s="1">
        <v>0.0</v>
      </c>
      <c r="F691" s="1">
        <v>0.0</v>
      </c>
      <c r="G691" s="1">
        <v>0.0</v>
      </c>
      <c r="H691" s="1">
        <v>0.0</v>
      </c>
      <c r="I691" s="1">
        <v>0.0</v>
      </c>
    </row>
    <row r="692">
      <c r="A692" s="1" t="s">
        <v>574</v>
      </c>
      <c r="B692" s="1">
        <v>0.0</v>
      </c>
      <c r="C692" s="1">
        <v>0.0835600185333866</v>
      </c>
      <c r="D692" s="1">
        <v>0.0</v>
      </c>
      <c r="E692" s="1">
        <v>0.0</v>
      </c>
      <c r="F692" s="1">
        <v>0.0</v>
      </c>
      <c r="G692" s="1">
        <v>0.0</v>
      </c>
      <c r="H692" s="1">
        <v>0.0</v>
      </c>
      <c r="I692" s="1">
        <v>0.0</v>
      </c>
    </row>
    <row r="693">
      <c r="A693" s="1" t="s">
        <v>575</v>
      </c>
      <c r="B693" s="1">
        <v>0.0</v>
      </c>
      <c r="C693" s="1">
        <v>321.083704459386</v>
      </c>
      <c r="D693" s="1">
        <v>0.0</v>
      </c>
      <c r="E693" s="1">
        <v>0.0</v>
      </c>
      <c r="F693" s="1">
        <v>0.0</v>
      </c>
      <c r="G693" s="1">
        <v>0.0</v>
      </c>
      <c r="H693" s="1">
        <v>0.0</v>
      </c>
      <c r="I693" s="1">
        <v>0.0</v>
      </c>
    </row>
    <row r="694">
      <c r="A694" s="1" t="s">
        <v>576</v>
      </c>
      <c r="B694" s="1">
        <v>0.0</v>
      </c>
      <c r="C694" s="1">
        <v>103.944077256354</v>
      </c>
      <c r="D694" s="1">
        <v>0.0</v>
      </c>
      <c r="E694" s="1">
        <v>0.0</v>
      </c>
      <c r="F694" s="1">
        <v>0.0</v>
      </c>
      <c r="G694" s="1">
        <v>0.0</v>
      </c>
      <c r="H694" s="1">
        <v>0.0</v>
      </c>
      <c r="I694" s="1">
        <v>0.0</v>
      </c>
    </row>
    <row r="695">
      <c r="A695" s="1" t="s">
        <v>577</v>
      </c>
      <c r="B695" s="1">
        <v>0.0</v>
      </c>
      <c r="C695" s="1">
        <v>103.944077256354</v>
      </c>
      <c r="D695" s="1">
        <v>0.0</v>
      </c>
      <c r="E695" s="1">
        <v>0.0</v>
      </c>
      <c r="F695" s="1">
        <v>0.0</v>
      </c>
      <c r="G695" s="1">
        <v>0.0</v>
      </c>
      <c r="H695" s="1">
        <v>0.0</v>
      </c>
      <c r="I695" s="1">
        <v>0.0</v>
      </c>
    </row>
    <row r="696">
      <c r="A696" s="1" t="s">
        <v>578</v>
      </c>
      <c r="B696" s="1">
        <v>0.0</v>
      </c>
      <c r="C696" s="1">
        <v>14.0821499297819</v>
      </c>
      <c r="D696" s="1">
        <v>0.0</v>
      </c>
      <c r="E696" s="1">
        <v>0.0</v>
      </c>
      <c r="F696" s="1">
        <v>0.0</v>
      </c>
      <c r="G696" s="1">
        <v>0.0</v>
      </c>
      <c r="H696" s="1">
        <v>0.0</v>
      </c>
      <c r="I696" s="1">
        <v>0.0</v>
      </c>
    </row>
    <row r="697">
      <c r="A697" s="1" t="s">
        <v>579</v>
      </c>
      <c r="B697" s="1">
        <v>0.0</v>
      </c>
      <c r="C697" s="1">
        <v>0.0</v>
      </c>
      <c r="D697" s="1">
        <v>0.0</v>
      </c>
      <c r="E697" s="1">
        <v>0.0</v>
      </c>
      <c r="F697" s="1">
        <v>0.0</v>
      </c>
      <c r="G697" s="1">
        <v>0.0</v>
      </c>
      <c r="H697" s="1">
        <v>0.0</v>
      </c>
      <c r="I697" s="1">
        <v>0.0</v>
      </c>
    </row>
    <row r="698">
      <c r="A698" s="1" t="s">
        <v>43</v>
      </c>
      <c r="B698" s="1">
        <v>0.0</v>
      </c>
      <c r="C698" s="1">
        <v>0.0</v>
      </c>
      <c r="D698" s="1">
        <v>0.0</v>
      </c>
      <c r="E698" s="1">
        <v>1890.0</v>
      </c>
      <c r="F698" s="1">
        <v>0.0</v>
      </c>
      <c r="G698" s="1">
        <v>0.0</v>
      </c>
      <c r="H698" s="1">
        <v>7.1</v>
      </c>
      <c r="I698" s="1">
        <v>0.0</v>
      </c>
    </row>
    <row r="699">
      <c r="A699" s="1" t="s">
        <v>44</v>
      </c>
      <c r="B699" s="1">
        <v>0.0</v>
      </c>
      <c r="C699" s="1">
        <v>0.0</v>
      </c>
      <c r="D699" s="1">
        <v>0.0</v>
      </c>
      <c r="E699" s="1">
        <v>7140.0</v>
      </c>
      <c r="F699" s="1">
        <v>0.0</v>
      </c>
      <c r="G699" s="1">
        <v>0.0</v>
      </c>
      <c r="H699" s="1">
        <v>16.0</v>
      </c>
      <c r="I699" s="1">
        <v>0.0</v>
      </c>
    </row>
    <row r="700">
      <c r="A700" s="1" t="s">
        <v>580</v>
      </c>
      <c r="B700" s="1">
        <v>0.0</v>
      </c>
      <c r="C700" s="1">
        <v>62492.7187903776</v>
      </c>
      <c r="D700" s="1">
        <v>0.0</v>
      </c>
      <c r="E700" s="1">
        <v>0.0</v>
      </c>
      <c r="F700" s="1">
        <v>0.0</v>
      </c>
      <c r="G700" s="1">
        <v>0.0</v>
      </c>
      <c r="H700" s="1">
        <v>0.0</v>
      </c>
      <c r="I700" s="1">
        <v>0.0</v>
      </c>
    </row>
    <row r="701">
      <c r="A701" s="1" t="s">
        <v>581</v>
      </c>
      <c r="B701" s="1">
        <v>0.0</v>
      </c>
      <c r="C701" s="1">
        <v>0.0</v>
      </c>
      <c r="D701" s="1">
        <v>0.0</v>
      </c>
      <c r="E701" s="1">
        <v>0.0</v>
      </c>
      <c r="F701" s="1">
        <v>0.0</v>
      </c>
      <c r="G701" s="1">
        <v>0.0</v>
      </c>
      <c r="H701" s="1">
        <v>0.0</v>
      </c>
      <c r="I701" s="1">
        <v>0.0</v>
      </c>
    </row>
    <row r="702">
      <c r="A702" s="1" t="s">
        <v>582</v>
      </c>
      <c r="B702" s="1">
        <v>0.0</v>
      </c>
      <c r="C702" s="1">
        <v>1.01361614310283E-5</v>
      </c>
      <c r="D702" s="1">
        <v>0.0</v>
      </c>
      <c r="E702" s="1">
        <v>0.0</v>
      </c>
      <c r="F702" s="1">
        <v>0.0</v>
      </c>
      <c r="G702" s="1">
        <v>0.0</v>
      </c>
      <c r="H702" s="1">
        <v>0.0</v>
      </c>
      <c r="I702" s="1">
        <v>1.07</v>
      </c>
    </row>
    <row r="703">
      <c r="A703" s="1" t="s">
        <v>583</v>
      </c>
      <c r="B703" s="1">
        <v>0.0</v>
      </c>
      <c r="C703" s="1">
        <v>0.0</v>
      </c>
      <c r="D703" s="1">
        <v>0.0</v>
      </c>
      <c r="E703" s="1">
        <v>0.0</v>
      </c>
      <c r="F703" s="1">
        <v>0.0</v>
      </c>
      <c r="G703" s="1">
        <v>0.0</v>
      </c>
      <c r="H703" s="1">
        <v>0.0</v>
      </c>
      <c r="I703" s="1">
        <v>0.0</v>
      </c>
    </row>
    <row r="704">
      <c r="A704" s="1" t="s">
        <v>584</v>
      </c>
      <c r="B704" s="1">
        <v>0.0</v>
      </c>
      <c r="C704" s="1">
        <v>624.273198681036</v>
      </c>
      <c r="D704" s="1">
        <v>0.0</v>
      </c>
      <c r="E704" s="1">
        <v>0.0</v>
      </c>
      <c r="F704" s="1">
        <v>0.0</v>
      </c>
      <c r="G704" s="1">
        <v>7.17185449162641E-5</v>
      </c>
      <c r="H704" s="1">
        <v>0.0</v>
      </c>
      <c r="I704" s="1">
        <v>0.0</v>
      </c>
    </row>
    <row r="705">
      <c r="A705" s="1" t="s">
        <v>585</v>
      </c>
      <c r="B705" s="1">
        <v>0.0</v>
      </c>
      <c r="C705" s="1">
        <v>0.0</v>
      </c>
      <c r="D705" s="1">
        <v>0.0</v>
      </c>
      <c r="E705" s="1">
        <v>0.0</v>
      </c>
      <c r="F705" s="1">
        <v>0.0</v>
      </c>
      <c r="G705" s="1">
        <v>0.0</v>
      </c>
      <c r="H705" s="1">
        <v>0.0</v>
      </c>
      <c r="I705" s="1">
        <v>0.0</v>
      </c>
    </row>
    <row r="706">
      <c r="A706" s="1" t="s">
        <v>586</v>
      </c>
      <c r="B706" s="1">
        <v>0.0</v>
      </c>
      <c r="C706" s="1">
        <v>1.3501586766651E-4</v>
      </c>
      <c r="D706" s="1">
        <v>0.0</v>
      </c>
      <c r="E706" s="1">
        <v>0.0</v>
      </c>
      <c r="F706" s="1">
        <v>0.0</v>
      </c>
      <c r="G706" s="1">
        <v>9.92952725352188E-10</v>
      </c>
      <c r="H706" s="1">
        <v>0.0</v>
      </c>
      <c r="I706" s="1">
        <v>1.24</v>
      </c>
    </row>
    <row r="707">
      <c r="A707" s="1" t="s">
        <v>587</v>
      </c>
      <c r="B707" s="1">
        <v>0.0</v>
      </c>
      <c r="C707" s="1">
        <v>0.0</v>
      </c>
      <c r="D707" s="1">
        <v>0.0</v>
      </c>
      <c r="E707" s="1">
        <v>0.0</v>
      </c>
      <c r="F707" s="1">
        <v>0.0</v>
      </c>
      <c r="G707" s="1">
        <v>0.0</v>
      </c>
      <c r="H707" s="1">
        <v>0.0</v>
      </c>
      <c r="I707" s="1">
        <v>0.0</v>
      </c>
    </row>
    <row r="708">
      <c r="A708" s="1" t="s">
        <v>588</v>
      </c>
      <c r="B708" s="1">
        <v>0.0</v>
      </c>
      <c r="C708" s="1">
        <v>0.0</v>
      </c>
      <c r="D708" s="1">
        <v>0.0</v>
      </c>
      <c r="E708" s="1">
        <v>0.0</v>
      </c>
      <c r="F708" s="1">
        <v>0.0</v>
      </c>
      <c r="G708" s="1">
        <v>0.0</v>
      </c>
      <c r="H708" s="1">
        <v>0.0</v>
      </c>
      <c r="I708" s="1">
        <v>0.0</v>
      </c>
    </row>
    <row r="709">
      <c r="A709" s="1" t="s">
        <v>589</v>
      </c>
      <c r="B709" s="1">
        <v>0.0</v>
      </c>
      <c r="C709" s="1">
        <v>0.0</v>
      </c>
      <c r="D709" s="1">
        <v>0.0</v>
      </c>
      <c r="E709" s="1">
        <v>0.0</v>
      </c>
      <c r="F709" s="1">
        <v>0.0</v>
      </c>
      <c r="G709" s="1">
        <v>0.0</v>
      </c>
      <c r="H709" s="1">
        <v>0.0</v>
      </c>
      <c r="I709" s="1">
        <v>0.0</v>
      </c>
    </row>
    <row r="710">
      <c r="A710" s="1" t="s">
        <v>590</v>
      </c>
      <c r="B710" s="1">
        <v>0.0</v>
      </c>
      <c r="C710" s="1">
        <v>0.0</v>
      </c>
      <c r="D710" s="1">
        <v>0.0</v>
      </c>
      <c r="E710" s="1">
        <v>0.0</v>
      </c>
      <c r="F710" s="1">
        <v>0.0</v>
      </c>
      <c r="G710" s="1">
        <v>0.0</v>
      </c>
      <c r="H710" s="1">
        <v>0.0</v>
      </c>
      <c r="I710" s="1">
        <v>5.07</v>
      </c>
    </row>
    <row r="711">
      <c r="A711" s="1" t="s">
        <v>591</v>
      </c>
      <c r="B711" s="1">
        <v>0.0</v>
      </c>
      <c r="C711" s="1">
        <v>0.0</v>
      </c>
      <c r="D711" s="1">
        <v>0.0</v>
      </c>
      <c r="E711" s="1">
        <v>0.0</v>
      </c>
      <c r="F711" s="1">
        <v>0.0</v>
      </c>
      <c r="G711" s="1">
        <v>0.0</v>
      </c>
      <c r="H711" s="1">
        <v>0.0</v>
      </c>
      <c r="I711" s="1">
        <v>0.0</v>
      </c>
    </row>
    <row r="712">
      <c r="A712" s="1" t="s">
        <v>592</v>
      </c>
      <c r="B712" s="1">
        <v>0.0</v>
      </c>
      <c r="C712" s="1">
        <v>0.0</v>
      </c>
      <c r="D712" s="1">
        <v>0.0</v>
      </c>
      <c r="E712" s="1">
        <v>0.0</v>
      </c>
      <c r="F712" s="1">
        <v>0.0</v>
      </c>
      <c r="G712" s="1">
        <v>0.0</v>
      </c>
      <c r="H712" s="1">
        <v>0.0</v>
      </c>
      <c r="I712" s="1">
        <v>0.0</v>
      </c>
    </row>
    <row r="713">
      <c r="A713" s="1" t="s">
        <v>593</v>
      </c>
      <c r="B713" s="1">
        <v>0.0</v>
      </c>
      <c r="C713" s="1">
        <v>0.0</v>
      </c>
      <c r="D713" s="1">
        <v>0.0</v>
      </c>
      <c r="E713" s="1">
        <v>0.0</v>
      </c>
      <c r="F713" s="1">
        <v>0.0</v>
      </c>
      <c r="G713" s="1">
        <v>0.0</v>
      </c>
      <c r="H713" s="1">
        <v>0.0</v>
      </c>
      <c r="I713" s="1">
        <v>0.0</v>
      </c>
    </row>
    <row r="714">
      <c r="A714" s="1" t="s">
        <v>594</v>
      </c>
      <c r="B714" s="1">
        <v>0.0</v>
      </c>
      <c r="C714" s="1">
        <v>0.0</v>
      </c>
      <c r="D714" s="1">
        <v>0.0</v>
      </c>
      <c r="E714" s="1">
        <v>0.0</v>
      </c>
      <c r="F714" s="1">
        <v>0.0</v>
      </c>
      <c r="G714" s="1">
        <v>0.0</v>
      </c>
      <c r="H714" s="1">
        <v>0.0</v>
      </c>
      <c r="I714" s="1">
        <v>0.0</v>
      </c>
    </row>
    <row r="715">
      <c r="A715" s="1" t="s">
        <v>595</v>
      </c>
      <c r="B715" s="1">
        <v>0.88</v>
      </c>
      <c r="C715" s="1">
        <v>0.0</v>
      </c>
      <c r="D715" s="1">
        <v>0.0</v>
      </c>
      <c r="E715" s="1">
        <v>0.0</v>
      </c>
      <c r="F715" s="1">
        <v>0.0</v>
      </c>
      <c r="G715" s="1">
        <v>0.0</v>
      </c>
      <c r="H715" s="1">
        <v>0.0</v>
      </c>
      <c r="I715" s="1">
        <v>0.0</v>
      </c>
    </row>
    <row r="716">
      <c r="A716" s="1" t="s">
        <v>596</v>
      </c>
      <c r="B716" s="1">
        <v>0.88</v>
      </c>
      <c r="C716" s="1">
        <v>0.0</v>
      </c>
      <c r="D716" s="1">
        <v>0.0</v>
      </c>
      <c r="E716" s="1">
        <v>0.0</v>
      </c>
      <c r="F716" s="1">
        <v>0.0</v>
      </c>
      <c r="G716" s="1">
        <v>0.0</v>
      </c>
      <c r="H716" s="1">
        <v>0.0</v>
      </c>
      <c r="I716" s="1">
        <v>0.0</v>
      </c>
    </row>
    <row r="717">
      <c r="A717" s="1" t="s">
        <v>597</v>
      </c>
      <c r="B717" s="1">
        <v>1.6</v>
      </c>
      <c r="C717" s="1">
        <v>0.0</v>
      </c>
      <c r="D717" s="1">
        <v>0.0</v>
      </c>
      <c r="E717" s="1">
        <v>0.0</v>
      </c>
      <c r="F717" s="1">
        <v>0.0</v>
      </c>
      <c r="G717" s="1">
        <v>0.0</v>
      </c>
      <c r="H717" s="1">
        <v>0.0</v>
      </c>
      <c r="I717" s="1">
        <v>0.0</v>
      </c>
    </row>
    <row r="718">
      <c r="A718" s="1" t="s">
        <v>598</v>
      </c>
      <c r="B718" s="1">
        <v>0.0</v>
      </c>
      <c r="C718" s="1">
        <v>0.0</v>
      </c>
      <c r="D718" s="1">
        <v>0.0</v>
      </c>
      <c r="E718" s="1">
        <v>0.0</v>
      </c>
      <c r="F718" s="1">
        <v>0.0</v>
      </c>
      <c r="G718" s="1">
        <v>0.0</v>
      </c>
      <c r="H718" s="1">
        <v>0.0</v>
      </c>
      <c r="I718" s="1">
        <v>0.0</v>
      </c>
    </row>
    <row r="719">
      <c r="A719" s="1" t="s">
        <v>599</v>
      </c>
      <c r="B719" s="1">
        <v>0.0</v>
      </c>
      <c r="C719" s="1">
        <v>0.0</v>
      </c>
      <c r="D719" s="1">
        <v>0.0</v>
      </c>
      <c r="E719" s="1">
        <v>0.0</v>
      </c>
      <c r="F719" s="1">
        <v>0.0</v>
      </c>
      <c r="G719" s="1">
        <v>0.0</v>
      </c>
      <c r="H719" s="1">
        <v>0.0</v>
      </c>
      <c r="I719" s="1">
        <v>0.0</v>
      </c>
    </row>
    <row r="720">
      <c r="A720" s="1" t="s">
        <v>600</v>
      </c>
      <c r="B720" s="1">
        <v>0.0</v>
      </c>
      <c r="C720" s="1">
        <v>0.0</v>
      </c>
      <c r="D720" s="1">
        <v>0.0</v>
      </c>
      <c r="E720" s="1">
        <v>0.0</v>
      </c>
      <c r="F720" s="1">
        <v>0.0</v>
      </c>
      <c r="G720" s="1">
        <v>0.0</v>
      </c>
      <c r="H720" s="1">
        <v>0.0</v>
      </c>
      <c r="I720" s="1">
        <v>0.0</v>
      </c>
    </row>
    <row r="721">
      <c r="A721" s="1" t="s">
        <v>601</v>
      </c>
      <c r="B721" s="1">
        <v>1.88</v>
      </c>
      <c r="C721" s="1">
        <v>0.0</v>
      </c>
      <c r="D721" s="1">
        <v>0.0</v>
      </c>
      <c r="E721" s="1">
        <v>0.0</v>
      </c>
      <c r="F721" s="1">
        <v>0.0</v>
      </c>
      <c r="G721" s="1">
        <v>0.0</v>
      </c>
      <c r="H721" s="1">
        <v>0.0</v>
      </c>
      <c r="I721" s="1">
        <v>0.0</v>
      </c>
    </row>
    <row r="722">
      <c r="A722" s="1" t="s">
        <v>602</v>
      </c>
      <c r="B722" s="1">
        <v>1.88</v>
      </c>
      <c r="C722" s="1">
        <v>0.0</v>
      </c>
      <c r="D722" s="1">
        <v>0.0</v>
      </c>
      <c r="E722" s="1">
        <v>0.0</v>
      </c>
      <c r="F722" s="1">
        <v>0.0</v>
      </c>
      <c r="G722" s="1">
        <v>0.0</v>
      </c>
      <c r="H722" s="1">
        <v>0.0</v>
      </c>
      <c r="I722" s="1">
        <v>0.0</v>
      </c>
    </row>
    <row r="723">
      <c r="A723" s="1" t="s">
        <v>603</v>
      </c>
      <c r="B723" s="1">
        <v>1.88</v>
      </c>
      <c r="C723" s="1">
        <v>0.0</v>
      </c>
      <c r="D723" s="1">
        <v>0.0</v>
      </c>
      <c r="E723" s="1">
        <v>0.0</v>
      </c>
      <c r="F723" s="1">
        <v>0.0</v>
      </c>
      <c r="G723" s="1">
        <v>0.0</v>
      </c>
      <c r="H723" s="1">
        <v>0.0</v>
      </c>
      <c r="I723" s="1">
        <v>0.0</v>
      </c>
    </row>
    <row r="724">
      <c r="A724" s="1" t="s">
        <v>604</v>
      </c>
      <c r="B724" s="1">
        <v>1.88</v>
      </c>
      <c r="C724" s="1">
        <v>0.0</v>
      </c>
      <c r="D724" s="1">
        <v>0.0</v>
      </c>
      <c r="E724" s="1">
        <v>0.0</v>
      </c>
      <c r="F724" s="1">
        <v>0.0</v>
      </c>
      <c r="G724" s="1">
        <v>0.0</v>
      </c>
      <c r="H724" s="1">
        <v>0.0</v>
      </c>
      <c r="I724" s="1">
        <v>0.0</v>
      </c>
    </row>
    <row r="725">
      <c r="A725" s="1" t="s">
        <v>605</v>
      </c>
      <c r="B725" s="1">
        <v>0.0</v>
      </c>
      <c r="C725" s="1">
        <v>0.0</v>
      </c>
      <c r="D725" s="1">
        <v>0.0</v>
      </c>
      <c r="E725" s="1">
        <v>0.0</v>
      </c>
      <c r="F725" s="1">
        <v>0.0</v>
      </c>
      <c r="G725" s="1">
        <v>0.0</v>
      </c>
      <c r="H725" s="1">
        <v>0.0</v>
      </c>
      <c r="I725" s="1">
        <v>0.0</v>
      </c>
    </row>
    <row r="726">
      <c r="A726" s="1" t="s">
        <v>606</v>
      </c>
      <c r="B726" s="1">
        <v>0.0</v>
      </c>
      <c r="C726" s="1">
        <v>0.0</v>
      </c>
      <c r="D726" s="1">
        <v>0.0</v>
      </c>
      <c r="E726" s="1">
        <v>0.0</v>
      </c>
      <c r="F726" s="1">
        <v>0.0</v>
      </c>
      <c r="G726" s="1">
        <v>0.0</v>
      </c>
      <c r="H726" s="1">
        <v>0.0</v>
      </c>
      <c r="I726" s="1">
        <v>0.0</v>
      </c>
    </row>
    <row r="727">
      <c r="A727" s="1" t="s">
        <v>607</v>
      </c>
      <c r="B727" s="1">
        <v>0.0</v>
      </c>
      <c r="C727" s="1">
        <v>0.0</v>
      </c>
      <c r="D727" s="1">
        <v>0.0</v>
      </c>
      <c r="E727" s="1">
        <v>0.0</v>
      </c>
      <c r="F727" s="1">
        <v>0.0</v>
      </c>
      <c r="G727" s="1">
        <v>0.0</v>
      </c>
      <c r="H727" s="1">
        <v>0.0</v>
      </c>
      <c r="I727" s="1">
        <v>0.0</v>
      </c>
    </row>
    <row r="728">
      <c r="A728" s="1" t="s">
        <v>608</v>
      </c>
      <c r="B728" s="1">
        <v>0.0</v>
      </c>
      <c r="C728" s="1">
        <v>0.0</v>
      </c>
      <c r="D728" s="1">
        <v>0.0</v>
      </c>
      <c r="E728" s="1">
        <v>0.0</v>
      </c>
      <c r="F728" s="1">
        <v>0.0</v>
      </c>
      <c r="G728" s="1">
        <v>0.0</v>
      </c>
      <c r="H728" s="1">
        <v>0.0</v>
      </c>
      <c r="I728" s="1">
        <v>0.0</v>
      </c>
    </row>
    <row r="729">
      <c r="A729" s="1" t="s">
        <v>609</v>
      </c>
      <c r="B729" s="1">
        <v>0.0</v>
      </c>
      <c r="C729" s="1">
        <v>0.0</v>
      </c>
      <c r="D729" s="1">
        <v>0.0</v>
      </c>
      <c r="E729" s="1">
        <v>0.0</v>
      </c>
      <c r="F729" s="1">
        <v>0.0</v>
      </c>
      <c r="G729" s="1">
        <v>0.0</v>
      </c>
      <c r="H729" s="1">
        <v>0.0</v>
      </c>
      <c r="I729" s="1">
        <v>0.0</v>
      </c>
    </row>
    <row r="730">
      <c r="A730" s="1" t="s">
        <v>610</v>
      </c>
      <c r="B730" s="1">
        <v>0.0</v>
      </c>
      <c r="C730" s="1">
        <v>0.0</v>
      </c>
      <c r="D730" s="1">
        <v>0.0</v>
      </c>
      <c r="E730" s="1">
        <v>0.0</v>
      </c>
      <c r="F730" s="1">
        <v>0.0</v>
      </c>
      <c r="G730" s="1">
        <v>0.0</v>
      </c>
      <c r="H730" s="1">
        <v>0.0</v>
      </c>
      <c r="I730" s="1">
        <v>0.0</v>
      </c>
    </row>
    <row r="731">
      <c r="A731" s="1" t="s">
        <v>611</v>
      </c>
      <c r="B731" s="1">
        <v>0.0</v>
      </c>
      <c r="C731" s="1">
        <v>928.0</v>
      </c>
      <c r="D731" s="1">
        <v>0.0</v>
      </c>
      <c r="E731" s="1">
        <v>0.0</v>
      </c>
      <c r="F731" s="1">
        <v>0.0</v>
      </c>
      <c r="G731" s="1">
        <v>0.0</v>
      </c>
      <c r="H731" s="1">
        <v>0.0</v>
      </c>
      <c r="I731" s="1">
        <v>0.0</v>
      </c>
    </row>
    <row r="732">
      <c r="A732" s="1" t="s">
        <v>612</v>
      </c>
      <c r="B732" s="1">
        <v>0.0</v>
      </c>
      <c r="C732" s="1">
        <v>1035.78217843629</v>
      </c>
      <c r="D732" s="1">
        <v>0.0</v>
      </c>
      <c r="E732" s="1">
        <v>0.0</v>
      </c>
      <c r="F732" s="1">
        <v>0.0</v>
      </c>
      <c r="G732" s="1">
        <v>0.0</v>
      </c>
      <c r="H732" s="1">
        <v>0.0</v>
      </c>
      <c r="I732" s="1">
        <v>0.0</v>
      </c>
    </row>
    <row r="733">
      <c r="A733" s="1" t="s">
        <v>613</v>
      </c>
      <c r="B733" s="1">
        <v>0.0</v>
      </c>
      <c r="C733" s="1">
        <v>210.720423098639</v>
      </c>
      <c r="D733" s="1">
        <v>0.0</v>
      </c>
      <c r="E733" s="1">
        <v>0.0</v>
      </c>
      <c r="F733" s="1">
        <v>0.0</v>
      </c>
      <c r="G733" s="1">
        <v>0.0</v>
      </c>
      <c r="H733" s="1">
        <v>0.0</v>
      </c>
      <c r="I733" s="1">
        <v>0.0</v>
      </c>
    </row>
    <row r="734">
      <c r="A734" s="1" t="s">
        <v>614</v>
      </c>
      <c r="B734" s="1">
        <v>0.0</v>
      </c>
      <c r="C734" s="1">
        <v>0.0</v>
      </c>
      <c r="D734" s="1">
        <v>0.0</v>
      </c>
      <c r="E734" s="1">
        <v>0.0</v>
      </c>
      <c r="F734" s="1">
        <v>0.0</v>
      </c>
      <c r="G734" s="1">
        <v>0.0</v>
      </c>
      <c r="H734" s="1">
        <v>0.0</v>
      </c>
      <c r="I734" s="1">
        <v>0.0</v>
      </c>
    </row>
    <row r="735">
      <c r="A735" s="1" t="s">
        <v>615</v>
      </c>
      <c r="B735" s="1">
        <v>0.0</v>
      </c>
      <c r="C735" s="1">
        <v>0.0</v>
      </c>
      <c r="D735" s="1">
        <v>0.0</v>
      </c>
      <c r="E735" s="1">
        <v>0.0</v>
      </c>
      <c r="F735" s="1">
        <v>0.0</v>
      </c>
      <c r="G735" s="1">
        <v>0.0</v>
      </c>
      <c r="H735" s="1">
        <v>0.0</v>
      </c>
      <c r="I735" s="1">
        <v>0.0</v>
      </c>
    </row>
    <row r="736">
      <c r="A736" s="1" t="s">
        <v>616</v>
      </c>
      <c r="B736" s="1">
        <v>0.0</v>
      </c>
      <c r="C736" s="1">
        <v>103.0</v>
      </c>
      <c r="D736" s="1">
        <v>0.0</v>
      </c>
      <c r="E736" s="1">
        <v>0.0</v>
      </c>
      <c r="F736" s="1">
        <v>0.0</v>
      </c>
      <c r="G736" s="1">
        <v>0.0</v>
      </c>
      <c r="H736" s="1">
        <v>0.0</v>
      </c>
      <c r="I736" s="1">
        <v>0.0</v>
      </c>
    </row>
    <row r="737">
      <c r="A737" s="1" t="s">
        <v>617</v>
      </c>
      <c r="B737" s="1">
        <v>0.0</v>
      </c>
      <c r="C737" s="1">
        <v>90.6542925759912</v>
      </c>
      <c r="D737" s="1">
        <v>0.0</v>
      </c>
      <c r="E737" s="1">
        <v>0.0</v>
      </c>
      <c r="F737" s="1">
        <v>0.0</v>
      </c>
      <c r="G737" s="1">
        <v>0.0</v>
      </c>
      <c r="H737" s="1">
        <v>0.0</v>
      </c>
      <c r="I737" s="1">
        <v>0.0</v>
      </c>
    </row>
    <row r="738">
      <c r="A738" s="1" t="s">
        <v>618</v>
      </c>
      <c r="B738" s="1">
        <v>0.0</v>
      </c>
      <c r="C738" s="1">
        <v>96.656821853551</v>
      </c>
      <c r="D738" s="1">
        <v>0.0</v>
      </c>
      <c r="E738" s="1">
        <v>0.0</v>
      </c>
      <c r="F738" s="1">
        <v>0.0</v>
      </c>
      <c r="G738" s="1">
        <v>0.0</v>
      </c>
      <c r="H738" s="1">
        <v>0.0</v>
      </c>
      <c r="I738" s="1">
        <v>0.0</v>
      </c>
    </row>
    <row r="739">
      <c r="A739" s="1" t="s">
        <v>619</v>
      </c>
      <c r="B739" s="1">
        <v>0.0</v>
      </c>
      <c r="C739" s="1">
        <v>0.0</v>
      </c>
      <c r="D739" s="1">
        <v>0.0</v>
      </c>
      <c r="E739" s="1">
        <v>0.0</v>
      </c>
      <c r="F739" s="1">
        <v>0.0</v>
      </c>
      <c r="G739" s="1">
        <v>0.0</v>
      </c>
      <c r="H739" s="1">
        <v>0.0</v>
      </c>
      <c r="I739" s="1">
        <v>0.0</v>
      </c>
    </row>
    <row r="740">
      <c r="A740" s="1" t="s">
        <v>620</v>
      </c>
      <c r="B740" s="1">
        <v>0.0</v>
      </c>
      <c r="C740" s="1">
        <v>0.0</v>
      </c>
      <c r="D740" s="1">
        <v>0.0</v>
      </c>
      <c r="E740" s="1">
        <v>0.0</v>
      </c>
      <c r="F740" s="1">
        <v>0.0</v>
      </c>
      <c r="G740" s="1">
        <v>0.0</v>
      </c>
      <c r="H740" s="1">
        <v>0.0</v>
      </c>
      <c r="I740" s="1">
        <v>0.0</v>
      </c>
    </row>
    <row r="741">
      <c r="A741" s="1" t="s">
        <v>621</v>
      </c>
      <c r="B741" s="1">
        <v>0.0</v>
      </c>
      <c r="C741" s="1">
        <v>0.0</v>
      </c>
      <c r="D741" s="1">
        <v>0.0</v>
      </c>
      <c r="E741" s="1">
        <v>0.0</v>
      </c>
      <c r="F741" s="1">
        <v>0.0</v>
      </c>
      <c r="G741" s="1">
        <v>0.0</v>
      </c>
      <c r="H741" s="1">
        <v>0.0</v>
      </c>
      <c r="I741" s="1">
        <v>0.0</v>
      </c>
    </row>
    <row r="742">
      <c r="A742" s="1" t="s">
        <v>622</v>
      </c>
      <c r="B742" s="1">
        <v>0.0</v>
      </c>
      <c r="C742" s="1">
        <v>0.0</v>
      </c>
      <c r="D742" s="1">
        <v>0.0</v>
      </c>
      <c r="E742" s="1">
        <v>0.0</v>
      </c>
      <c r="F742" s="1">
        <v>0.0</v>
      </c>
      <c r="G742" s="1">
        <v>0.0</v>
      </c>
      <c r="H742" s="1">
        <v>0.0</v>
      </c>
      <c r="I742" s="1">
        <v>0.0</v>
      </c>
    </row>
    <row r="743">
      <c r="A743" s="1" t="s">
        <v>623</v>
      </c>
      <c r="B743" s="1">
        <v>0.0</v>
      </c>
      <c r="C743" s="1">
        <v>0.0</v>
      </c>
      <c r="D743" s="1">
        <v>0.0</v>
      </c>
      <c r="E743" s="1">
        <v>0.0</v>
      </c>
      <c r="F743" s="1">
        <v>0.0</v>
      </c>
      <c r="G743" s="1">
        <v>0.0</v>
      </c>
      <c r="H743" s="1">
        <v>0.0</v>
      </c>
      <c r="I743" s="1">
        <v>0.0</v>
      </c>
    </row>
    <row r="744">
      <c r="A744" s="1" t="s">
        <v>624</v>
      </c>
      <c r="B744" s="1">
        <v>0.0</v>
      </c>
      <c r="C744" s="1">
        <v>0.0</v>
      </c>
      <c r="D744" s="1">
        <v>0.0</v>
      </c>
      <c r="E744" s="1">
        <v>0.0</v>
      </c>
      <c r="F744" s="1">
        <v>0.0</v>
      </c>
      <c r="G744" s="1">
        <v>0.0</v>
      </c>
      <c r="H744" s="1">
        <v>0.0</v>
      </c>
      <c r="I744" s="1">
        <v>0.0</v>
      </c>
    </row>
    <row r="745">
      <c r="A745" s="1" t="s">
        <v>625</v>
      </c>
      <c r="B745" s="1">
        <v>0.0</v>
      </c>
      <c r="C745" s="1">
        <v>0.0</v>
      </c>
      <c r="D745" s="1">
        <v>0.0</v>
      </c>
      <c r="E745" s="1">
        <v>0.0</v>
      </c>
      <c r="F745" s="1">
        <v>0.0</v>
      </c>
      <c r="G745" s="1">
        <v>0.0</v>
      </c>
      <c r="H745" s="1">
        <v>0.0</v>
      </c>
      <c r="I745" s="1">
        <v>0.0</v>
      </c>
    </row>
    <row r="746">
      <c r="A746" s="1" t="s">
        <v>626</v>
      </c>
      <c r="B746" s="1">
        <v>0.0</v>
      </c>
      <c r="C746" s="1">
        <v>0.0</v>
      </c>
      <c r="D746" s="1">
        <v>0.0</v>
      </c>
      <c r="E746" s="1">
        <v>0.0</v>
      </c>
      <c r="F746" s="1">
        <v>0.0</v>
      </c>
      <c r="G746" s="1">
        <v>0.0</v>
      </c>
      <c r="H746" s="1">
        <v>0.0</v>
      </c>
      <c r="I746" s="1">
        <v>0.0</v>
      </c>
    </row>
    <row r="747">
      <c r="A747" s="1" t="s">
        <v>627</v>
      </c>
      <c r="B747" s="1">
        <v>0.0</v>
      </c>
      <c r="C747" s="1">
        <v>0.0</v>
      </c>
      <c r="D747" s="1">
        <v>0.0</v>
      </c>
      <c r="E747" s="1">
        <v>0.0</v>
      </c>
      <c r="F747" s="1">
        <v>0.0</v>
      </c>
      <c r="G747" s="1">
        <v>0.0</v>
      </c>
      <c r="H747" s="1">
        <v>0.0</v>
      </c>
      <c r="I747" s="1">
        <v>0.0</v>
      </c>
    </row>
    <row r="748">
      <c r="A748" s="1" t="s">
        <v>628</v>
      </c>
      <c r="B748" s="1">
        <v>0.0</v>
      </c>
      <c r="C748" s="1">
        <v>0.0</v>
      </c>
      <c r="D748" s="1">
        <v>0.0</v>
      </c>
      <c r="E748" s="1">
        <v>0.0</v>
      </c>
      <c r="F748" s="1">
        <v>0.0</v>
      </c>
      <c r="G748" s="1">
        <v>0.0</v>
      </c>
      <c r="H748" s="1">
        <v>0.0</v>
      </c>
      <c r="I748" s="1">
        <v>0.0</v>
      </c>
    </row>
    <row r="749">
      <c r="A749" s="1" t="s">
        <v>629</v>
      </c>
      <c r="B749" s="1">
        <v>0.0</v>
      </c>
      <c r="C749" s="1">
        <v>0.0</v>
      </c>
      <c r="D749" s="1">
        <v>0.0</v>
      </c>
      <c r="E749" s="1">
        <v>0.0</v>
      </c>
      <c r="F749" s="1">
        <v>0.0</v>
      </c>
      <c r="G749" s="1">
        <v>0.0</v>
      </c>
      <c r="H749" s="1">
        <v>0.0</v>
      </c>
      <c r="I749" s="1">
        <v>0.0</v>
      </c>
    </row>
    <row r="750">
      <c r="A750" s="1" t="s">
        <v>630</v>
      </c>
      <c r="B750" s="1">
        <v>0.0</v>
      </c>
      <c r="C750" s="1">
        <v>0.0</v>
      </c>
      <c r="D750" s="1">
        <v>0.0</v>
      </c>
      <c r="E750" s="1">
        <v>0.0</v>
      </c>
      <c r="F750" s="1">
        <v>0.0</v>
      </c>
      <c r="G750" s="1">
        <v>0.0</v>
      </c>
      <c r="H750" s="1">
        <v>0.0</v>
      </c>
      <c r="I750" s="1">
        <v>0.0</v>
      </c>
    </row>
    <row r="751">
      <c r="A751" s="1" t="s">
        <v>631</v>
      </c>
      <c r="B751" s="1">
        <v>0.0</v>
      </c>
      <c r="C751" s="1">
        <v>0.0</v>
      </c>
      <c r="D751" s="1">
        <v>0.0</v>
      </c>
      <c r="E751" s="1">
        <v>0.0</v>
      </c>
      <c r="F751" s="1">
        <v>0.0</v>
      </c>
      <c r="G751" s="1">
        <v>0.0</v>
      </c>
      <c r="H751" s="1">
        <v>0.0</v>
      </c>
      <c r="I751" s="1">
        <v>0.0</v>
      </c>
    </row>
    <row r="752">
      <c r="A752" s="1" t="s">
        <v>632</v>
      </c>
      <c r="B752" s="1">
        <v>0.0</v>
      </c>
      <c r="C752" s="1">
        <v>0.0</v>
      </c>
      <c r="D752" s="1">
        <v>0.0</v>
      </c>
      <c r="E752" s="1">
        <v>0.0</v>
      </c>
      <c r="F752" s="1">
        <v>0.0</v>
      </c>
      <c r="G752" s="1">
        <v>0.0</v>
      </c>
      <c r="H752" s="1">
        <v>0.0</v>
      </c>
      <c r="I752" s="1">
        <v>0.0</v>
      </c>
    </row>
    <row r="753">
      <c r="A753" s="1" t="s">
        <v>633</v>
      </c>
      <c r="B753" s="1">
        <v>0.0</v>
      </c>
      <c r="C753" s="1">
        <v>0.0</v>
      </c>
      <c r="D753" s="1">
        <v>0.0</v>
      </c>
      <c r="E753" s="1">
        <v>0.0</v>
      </c>
      <c r="F753" s="1">
        <v>0.0</v>
      </c>
      <c r="G753" s="1">
        <v>0.0</v>
      </c>
      <c r="H753" s="1">
        <v>0.0</v>
      </c>
      <c r="I753" s="1">
        <v>0.0</v>
      </c>
    </row>
    <row r="754">
      <c r="A754" s="1" t="s">
        <v>634</v>
      </c>
      <c r="B754" s="1">
        <v>0.0</v>
      </c>
      <c r="C754" s="1">
        <v>1044.85948334302</v>
      </c>
      <c r="D754" s="1">
        <v>0.0</v>
      </c>
      <c r="E754" s="1">
        <v>0.0</v>
      </c>
      <c r="F754" s="1">
        <v>0.0</v>
      </c>
      <c r="G754" s="1">
        <v>0.0</v>
      </c>
      <c r="H754" s="1">
        <v>0.0</v>
      </c>
      <c r="I754" s="1">
        <v>0.0</v>
      </c>
    </row>
    <row r="755">
      <c r="A755" s="1" t="s">
        <v>635</v>
      </c>
      <c r="B755" s="1">
        <v>0.0</v>
      </c>
      <c r="C755" s="1">
        <v>16219.0594888345</v>
      </c>
      <c r="D755" s="1">
        <v>0.0</v>
      </c>
      <c r="E755" s="1">
        <v>0.0</v>
      </c>
      <c r="F755" s="1">
        <v>0.0</v>
      </c>
      <c r="G755" s="1">
        <v>0.0</v>
      </c>
      <c r="H755" s="1">
        <v>0.0</v>
      </c>
      <c r="I755" s="1">
        <v>0.0</v>
      </c>
    </row>
    <row r="756">
      <c r="A756" s="1" t="s">
        <v>636</v>
      </c>
      <c r="B756" s="1">
        <v>0.0</v>
      </c>
      <c r="C756" s="1">
        <v>0.0</v>
      </c>
      <c r="D756" s="1">
        <v>0.0</v>
      </c>
      <c r="E756" s="1">
        <v>0.0</v>
      </c>
      <c r="F756" s="1">
        <v>0.0</v>
      </c>
      <c r="G756" s="1">
        <v>0.0</v>
      </c>
      <c r="H756" s="1">
        <v>0.0</v>
      </c>
      <c r="I756" s="1">
        <v>0.0</v>
      </c>
    </row>
    <row r="757">
      <c r="A757" s="1" t="s">
        <v>637</v>
      </c>
      <c r="B757" s="1">
        <v>0.0</v>
      </c>
      <c r="C757" s="1">
        <v>0.0</v>
      </c>
      <c r="D757" s="1">
        <v>0.0</v>
      </c>
      <c r="E757" s="1">
        <v>0.0</v>
      </c>
      <c r="F757" s="1">
        <v>0.0</v>
      </c>
      <c r="G757" s="1">
        <v>0.0</v>
      </c>
      <c r="H757" s="1">
        <v>0.0</v>
      </c>
      <c r="I757" s="1">
        <v>0.0</v>
      </c>
    </row>
    <row r="758">
      <c r="A758" s="1" t="s">
        <v>638</v>
      </c>
      <c r="B758" s="1">
        <v>0.0</v>
      </c>
      <c r="C758" s="1">
        <v>0.0</v>
      </c>
      <c r="D758" s="1">
        <v>0.0</v>
      </c>
      <c r="E758" s="1">
        <v>0.0</v>
      </c>
      <c r="F758" s="1">
        <v>0.0</v>
      </c>
      <c r="G758" s="1">
        <v>0.0</v>
      </c>
      <c r="H758" s="1">
        <v>0.0</v>
      </c>
      <c r="I758" s="1">
        <v>0.0</v>
      </c>
    </row>
    <row r="759">
      <c r="A759" s="1" t="s">
        <v>639</v>
      </c>
      <c r="B759" s="1">
        <v>0.0</v>
      </c>
      <c r="C759" s="1">
        <v>0.0</v>
      </c>
      <c r="D759" s="1">
        <v>0.0</v>
      </c>
      <c r="E759" s="1">
        <v>0.0</v>
      </c>
      <c r="F759" s="1">
        <v>0.0</v>
      </c>
      <c r="G759" s="1">
        <v>0.0</v>
      </c>
      <c r="H759" s="1">
        <v>0.0</v>
      </c>
      <c r="I759" s="1">
        <v>0.0</v>
      </c>
    </row>
    <row r="760">
      <c r="A760" s="1" t="s">
        <v>640</v>
      </c>
      <c r="B760" s="1">
        <v>0.0</v>
      </c>
      <c r="C760" s="1">
        <v>0.0</v>
      </c>
      <c r="D760" s="1">
        <v>0.0</v>
      </c>
      <c r="E760" s="1">
        <v>0.0</v>
      </c>
      <c r="F760" s="1">
        <v>0.0</v>
      </c>
      <c r="G760" s="1">
        <v>0.0</v>
      </c>
      <c r="H760" s="1">
        <v>0.0</v>
      </c>
      <c r="I760" s="1">
        <v>0.0</v>
      </c>
    </row>
    <row r="761">
      <c r="A761" s="1" t="s">
        <v>641</v>
      </c>
      <c r="B761" s="1">
        <v>0.0</v>
      </c>
      <c r="C761" s="1">
        <v>0.0</v>
      </c>
      <c r="D761" s="1">
        <v>0.0</v>
      </c>
      <c r="E761" s="1">
        <v>0.0</v>
      </c>
      <c r="F761" s="1">
        <v>0.0</v>
      </c>
      <c r="G761" s="1">
        <v>0.0</v>
      </c>
      <c r="H761" s="1">
        <v>0.0</v>
      </c>
      <c r="I761" s="1">
        <v>0.0</v>
      </c>
    </row>
    <row r="762">
      <c r="A762" s="1" t="s">
        <v>642</v>
      </c>
      <c r="B762" s="1">
        <v>0.0</v>
      </c>
      <c r="C762" s="1">
        <v>0.0</v>
      </c>
      <c r="D762" s="1">
        <v>0.0</v>
      </c>
      <c r="E762" s="1">
        <v>0.0</v>
      </c>
      <c r="F762" s="1">
        <v>0.0</v>
      </c>
      <c r="G762" s="1">
        <v>0.0</v>
      </c>
      <c r="H762" s="1">
        <v>0.0</v>
      </c>
      <c r="I762" s="1">
        <v>0.0</v>
      </c>
    </row>
    <row r="763">
      <c r="A763" s="1" t="s">
        <v>643</v>
      </c>
      <c r="B763" s="1">
        <v>0.0</v>
      </c>
      <c r="C763" s="1">
        <v>0.0</v>
      </c>
      <c r="D763" s="1">
        <v>0.0</v>
      </c>
      <c r="E763" s="1">
        <v>0.0</v>
      </c>
      <c r="F763" s="1">
        <v>0.0</v>
      </c>
      <c r="G763" s="1">
        <v>0.0</v>
      </c>
      <c r="H763" s="1">
        <v>0.0</v>
      </c>
      <c r="I763" s="1">
        <v>0.0</v>
      </c>
    </row>
    <row r="764">
      <c r="A764" s="1" t="s">
        <v>644</v>
      </c>
      <c r="B764" s="1">
        <v>0.0</v>
      </c>
      <c r="C764" s="1">
        <v>8.53883712597261</v>
      </c>
      <c r="D764" s="1">
        <v>0.0</v>
      </c>
      <c r="E764" s="1">
        <v>0.0</v>
      </c>
      <c r="F764" s="1">
        <v>0.0</v>
      </c>
      <c r="G764" s="1">
        <v>0.0</v>
      </c>
      <c r="H764" s="1">
        <v>0.0</v>
      </c>
      <c r="I764" s="1">
        <v>0.0</v>
      </c>
    </row>
    <row r="765">
      <c r="A765" s="1" t="s">
        <v>645</v>
      </c>
      <c r="B765" s="1">
        <v>0.0</v>
      </c>
      <c r="C765" s="1">
        <v>0.200142140003078</v>
      </c>
      <c r="D765" s="1">
        <v>0.0</v>
      </c>
      <c r="E765" s="1">
        <v>0.0</v>
      </c>
      <c r="F765" s="1">
        <v>0.0</v>
      </c>
      <c r="G765" s="1">
        <v>0.0</v>
      </c>
      <c r="H765" s="1">
        <v>0.0</v>
      </c>
      <c r="I765" s="1">
        <v>2.51</v>
      </c>
    </row>
    <row r="766">
      <c r="A766" s="1" t="s">
        <v>646</v>
      </c>
      <c r="B766" s="1">
        <v>0.0</v>
      </c>
      <c r="C766" s="1">
        <v>0.0</v>
      </c>
      <c r="D766" s="1">
        <v>0.0</v>
      </c>
      <c r="E766" s="1">
        <v>0.0</v>
      </c>
      <c r="F766" s="1">
        <v>0.0</v>
      </c>
      <c r="G766" s="1">
        <v>0.0</v>
      </c>
      <c r="H766" s="1">
        <v>0.0</v>
      </c>
      <c r="I766" s="1">
        <v>0.0</v>
      </c>
    </row>
    <row r="767">
      <c r="A767" s="1" t="s">
        <v>647</v>
      </c>
      <c r="B767" s="1">
        <v>0.0</v>
      </c>
      <c r="C767" s="1">
        <v>5.69087609498793E-5</v>
      </c>
      <c r="D767" s="1">
        <v>0.0</v>
      </c>
      <c r="E767" s="1">
        <v>0.0</v>
      </c>
      <c r="F767" s="1">
        <v>0.0</v>
      </c>
      <c r="G767" s="1">
        <v>6.81471403380482E-8</v>
      </c>
      <c r="H767" s="1">
        <v>0.0</v>
      </c>
      <c r="I767" s="1">
        <v>10.6</v>
      </c>
    </row>
    <row r="768">
      <c r="A768" s="1" t="s">
        <v>648</v>
      </c>
      <c r="B768" s="1">
        <v>0.0</v>
      </c>
      <c r="C768" s="1">
        <v>0.0799594348448646</v>
      </c>
      <c r="D768" s="1">
        <v>0.0</v>
      </c>
      <c r="E768" s="1">
        <v>0.0</v>
      </c>
      <c r="F768" s="1">
        <v>0.0</v>
      </c>
      <c r="G768" s="1">
        <v>0.0</v>
      </c>
      <c r="H768" s="1">
        <v>0.0</v>
      </c>
      <c r="I768" s="1">
        <v>0.614</v>
      </c>
    </row>
    <row r="769">
      <c r="A769" s="1" t="s">
        <v>649</v>
      </c>
      <c r="B769" s="1">
        <v>0.0</v>
      </c>
      <c r="C769" s="1">
        <v>0.0</v>
      </c>
      <c r="D769" s="1">
        <v>0.0</v>
      </c>
      <c r="E769" s="1">
        <v>0.0</v>
      </c>
      <c r="F769" s="1">
        <v>0.0</v>
      </c>
      <c r="G769" s="1">
        <v>0.0</v>
      </c>
      <c r="H769" s="1">
        <v>0.0</v>
      </c>
      <c r="I769" s="1">
        <v>0.0</v>
      </c>
    </row>
    <row r="770">
      <c r="A770" s="1" t="s">
        <v>650</v>
      </c>
      <c r="B770" s="1">
        <v>0.0</v>
      </c>
      <c r="C770" s="1">
        <v>0.0</v>
      </c>
      <c r="D770" s="1">
        <v>0.0</v>
      </c>
      <c r="E770" s="1">
        <v>0.0</v>
      </c>
      <c r="F770" s="1">
        <v>0.0</v>
      </c>
      <c r="G770" s="1">
        <v>0.0</v>
      </c>
      <c r="H770" s="1">
        <v>0.0</v>
      </c>
      <c r="I770" s="1">
        <v>7.23</v>
      </c>
    </row>
    <row r="771">
      <c r="A771" s="1" t="s">
        <v>651</v>
      </c>
      <c r="B771" s="1">
        <v>0.0</v>
      </c>
      <c r="C771" s="1">
        <v>9461.35207502321</v>
      </c>
      <c r="D771" s="1">
        <v>0.0</v>
      </c>
      <c r="E771" s="1">
        <v>0.0</v>
      </c>
      <c r="F771" s="1">
        <v>0.0</v>
      </c>
      <c r="G771" s="1">
        <v>0.0</v>
      </c>
      <c r="H771" s="1">
        <v>0.0</v>
      </c>
      <c r="I771" s="1">
        <v>0.0</v>
      </c>
    </row>
    <row r="772">
      <c r="A772" s="1" t="s">
        <v>652</v>
      </c>
      <c r="B772" s="1">
        <v>0.0</v>
      </c>
      <c r="C772" s="1">
        <v>161.242132537274</v>
      </c>
      <c r="D772" s="1">
        <v>0.0</v>
      </c>
      <c r="E772" s="1">
        <v>0.0</v>
      </c>
      <c r="F772" s="1">
        <v>0.0</v>
      </c>
      <c r="G772" s="1">
        <v>0.0</v>
      </c>
      <c r="H772" s="1">
        <v>0.0</v>
      </c>
      <c r="I772" s="1">
        <v>0.0</v>
      </c>
    </row>
    <row r="773">
      <c r="A773" s="1" t="s">
        <v>653</v>
      </c>
      <c r="B773" s="1">
        <v>0.0</v>
      </c>
      <c r="C773" s="1">
        <v>90.0956219737822</v>
      </c>
      <c r="D773" s="1">
        <v>0.0</v>
      </c>
      <c r="E773" s="1">
        <v>0.0</v>
      </c>
      <c r="F773" s="1">
        <v>0.0</v>
      </c>
      <c r="G773" s="1">
        <v>0.0</v>
      </c>
      <c r="H773" s="1">
        <v>0.0</v>
      </c>
      <c r="I773" s="1">
        <v>0.0</v>
      </c>
    </row>
    <row r="774">
      <c r="A774" s="1" t="s">
        <v>654</v>
      </c>
      <c r="B774" s="1">
        <v>0.0</v>
      </c>
      <c r="C774" s="1">
        <v>0.0</v>
      </c>
      <c r="D774" s="1">
        <v>0.0</v>
      </c>
      <c r="E774" s="1">
        <v>0.0</v>
      </c>
      <c r="F774" s="1">
        <v>0.0</v>
      </c>
      <c r="G774" s="1">
        <v>0.0</v>
      </c>
      <c r="H774" s="1">
        <v>0.0</v>
      </c>
      <c r="I774" s="1">
        <v>0.0</v>
      </c>
    </row>
    <row r="775">
      <c r="A775" s="1" t="s">
        <v>655</v>
      </c>
      <c r="B775" s="1">
        <v>0.0</v>
      </c>
      <c r="C775" s="1">
        <v>0.0</v>
      </c>
      <c r="D775" s="1">
        <v>0.0</v>
      </c>
      <c r="E775" s="1">
        <v>0.0</v>
      </c>
      <c r="F775" s="1">
        <v>0.0</v>
      </c>
      <c r="G775" s="1">
        <v>0.0</v>
      </c>
      <c r="H775" s="1">
        <v>0.0</v>
      </c>
      <c r="I775" s="1">
        <v>0.0</v>
      </c>
    </row>
    <row r="776">
      <c r="A776" s="1" t="s">
        <v>656</v>
      </c>
      <c r="B776" s="1">
        <v>0.0</v>
      </c>
      <c r="C776" s="1">
        <v>0.0</v>
      </c>
      <c r="D776" s="1">
        <v>0.0</v>
      </c>
      <c r="E776" s="1">
        <v>0.0</v>
      </c>
      <c r="F776" s="1">
        <v>0.0</v>
      </c>
      <c r="G776" s="1">
        <v>0.0</v>
      </c>
      <c r="H776" s="1">
        <v>0.0</v>
      </c>
      <c r="I776" s="1">
        <v>0.0</v>
      </c>
    </row>
    <row r="777">
      <c r="A777" s="1" t="s">
        <v>657</v>
      </c>
      <c r="B777" s="1">
        <v>0.0</v>
      </c>
      <c r="C777" s="1">
        <v>0.0</v>
      </c>
      <c r="D777" s="1">
        <v>0.0</v>
      </c>
      <c r="E777" s="1">
        <v>0.0</v>
      </c>
      <c r="F777" s="1">
        <v>0.0</v>
      </c>
      <c r="G777" s="1">
        <v>0.0</v>
      </c>
      <c r="H777" s="1">
        <v>0.0</v>
      </c>
      <c r="I777" s="1">
        <v>0.0</v>
      </c>
    </row>
    <row r="778">
      <c r="A778" s="1" t="s">
        <v>658</v>
      </c>
      <c r="B778" s="1">
        <v>0.0</v>
      </c>
      <c r="C778" s="1">
        <v>0.0</v>
      </c>
      <c r="D778" s="1">
        <v>0.0</v>
      </c>
      <c r="E778" s="1">
        <v>0.0</v>
      </c>
      <c r="F778" s="1">
        <v>0.0</v>
      </c>
      <c r="G778" s="1">
        <v>0.0</v>
      </c>
      <c r="H778" s="1">
        <v>0.0</v>
      </c>
      <c r="I778" s="1">
        <v>0.0</v>
      </c>
    </row>
    <row r="779">
      <c r="A779" s="1" t="s">
        <v>659</v>
      </c>
      <c r="B779" s="1">
        <v>0.0</v>
      </c>
      <c r="C779" s="1">
        <v>0.0</v>
      </c>
      <c r="D779" s="1">
        <v>0.0</v>
      </c>
      <c r="E779" s="1">
        <v>0.0</v>
      </c>
      <c r="F779" s="1">
        <v>0.0</v>
      </c>
      <c r="G779" s="1">
        <v>0.0</v>
      </c>
      <c r="H779" s="1">
        <v>0.0</v>
      </c>
      <c r="I779" s="1">
        <v>0.0</v>
      </c>
    </row>
    <row r="780">
      <c r="A780" s="1" t="s">
        <v>660</v>
      </c>
      <c r="B780" s="1">
        <v>0.0</v>
      </c>
      <c r="C780" s="1">
        <v>0.0</v>
      </c>
      <c r="D780" s="1">
        <v>0.0</v>
      </c>
      <c r="E780" s="1">
        <v>0.0</v>
      </c>
      <c r="F780" s="1">
        <v>0.0</v>
      </c>
      <c r="G780" s="1">
        <v>0.0</v>
      </c>
      <c r="H780" s="1">
        <v>0.0</v>
      </c>
      <c r="I780" s="1">
        <v>0.0</v>
      </c>
    </row>
    <row r="781">
      <c r="A781" s="1" t="s">
        <v>661</v>
      </c>
      <c r="B781" s="1">
        <v>0.0</v>
      </c>
      <c r="C781" s="1">
        <v>0.0</v>
      </c>
      <c r="D781" s="1">
        <v>0.0</v>
      </c>
      <c r="E781" s="1">
        <v>0.0</v>
      </c>
      <c r="F781" s="1">
        <v>0.0</v>
      </c>
      <c r="G781" s="1">
        <v>0.0</v>
      </c>
      <c r="H781" s="1">
        <v>0.0</v>
      </c>
      <c r="I781" s="1">
        <v>0.0</v>
      </c>
    </row>
    <row r="782">
      <c r="A782" s="1" t="s">
        <v>662</v>
      </c>
      <c r="B782" s="1">
        <v>0.0</v>
      </c>
      <c r="C782" s="1">
        <v>0.0</v>
      </c>
      <c r="D782" s="1">
        <v>0.0</v>
      </c>
      <c r="E782" s="1">
        <v>0.0</v>
      </c>
      <c r="F782" s="1">
        <v>0.0</v>
      </c>
      <c r="G782" s="1">
        <v>0.0</v>
      </c>
      <c r="H782" s="1">
        <v>0.0</v>
      </c>
      <c r="I782" s="1">
        <v>0.0</v>
      </c>
    </row>
    <row r="783">
      <c r="A783" s="1" t="s">
        <v>663</v>
      </c>
      <c r="B783" s="1">
        <v>0.0</v>
      </c>
      <c r="C783" s="1">
        <v>1.38991256494879E8</v>
      </c>
      <c r="D783" s="1">
        <v>0.0</v>
      </c>
      <c r="E783" s="1">
        <v>0.0</v>
      </c>
      <c r="F783" s="1">
        <v>0.0</v>
      </c>
      <c r="G783" s="1">
        <v>0.0</v>
      </c>
      <c r="H783" s="1">
        <v>0.0</v>
      </c>
      <c r="I783" s="1">
        <v>0.0</v>
      </c>
    </row>
    <row r="784">
      <c r="A784" s="1" t="s">
        <v>664</v>
      </c>
      <c r="B784" s="1">
        <v>0.0</v>
      </c>
      <c r="C784" s="1">
        <v>133638.403914815</v>
      </c>
      <c r="D784" s="1">
        <v>0.0</v>
      </c>
      <c r="E784" s="1">
        <v>0.0</v>
      </c>
      <c r="F784" s="1">
        <v>0.0</v>
      </c>
      <c r="G784" s="1">
        <v>0.0</v>
      </c>
      <c r="H784" s="1">
        <v>0.0</v>
      </c>
      <c r="I784" s="1">
        <v>0.0</v>
      </c>
    </row>
    <row r="785">
      <c r="A785" s="1" t="s">
        <v>665</v>
      </c>
      <c r="B785" s="1">
        <v>0.0</v>
      </c>
      <c r="C785" s="1">
        <v>1224429.3731418</v>
      </c>
      <c r="D785" s="1">
        <v>0.0</v>
      </c>
      <c r="E785" s="1">
        <v>0.0</v>
      </c>
      <c r="F785" s="1">
        <v>0.0</v>
      </c>
      <c r="G785" s="1">
        <v>0.0</v>
      </c>
      <c r="H785" s="1">
        <v>0.0</v>
      </c>
      <c r="I785" s="1">
        <v>0.0</v>
      </c>
    </row>
    <row r="786">
      <c r="A786" s="1" t="s">
        <v>666</v>
      </c>
      <c r="B786" s="1">
        <v>0.0</v>
      </c>
      <c r="C786" s="1">
        <v>0.0</v>
      </c>
      <c r="D786" s="1">
        <v>0.0</v>
      </c>
      <c r="E786" s="1">
        <v>0.0</v>
      </c>
      <c r="F786" s="1">
        <v>0.0</v>
      </c>
      <c r="G786" s="1">
        <v>0.0</v>
      </c>
      <c r="H786" s="1">
        <v>0.0</v>
      </c>
      <c r="I786" s="1">
        <v>0.0</v>
      </c>
    </row>
    <row r="787">
      <c r="A787" s="1" t="s">
        <v>667</v>
      </c>
      <c r="B787" s="1">
        <v>0.0</v>
      </c>
      <c r="C787" s="1">
        <v>0.0</v>
      </c>
      <c r="D787" s="1">
        <v>0.0</v>
      </c>
      <c r="E787" s="1">
        <v>0.0</v>
      </c>
      <c r="F787" s="1">
        <v>0.0</v>
      </c>
      <c r="G787" s="1">
        <v>0.0</v>
      </c>
      <c r="H787" s="1">
        <v>0.0</v>
      </c>
      <c r="I787" s="1">
        <v>0.0</v>
      </c>
    </row>
    <row r="788">
      <c r="A788" s="1" t="s">
        <v>668</v>
      </c>
      <c r="B788" s="1">
        <v>0.0</v>
      </c>
      <c r="C788" s="1">
        <v>374.7120873</v>
      </c>
      <c r="D788" s="1">
        <v>0.0</v>
      </c>
      <c r="E788" s="1">
        <v>0.0</v>
      </c>
      <c r="F788" s="1">
        <v>0.0</v>
      </c>
      <c r="G788" s="1">
        <v>3.42E-7</v>
      </c>
      <c r="H788" s="1">
        <v>0.0</v>
      </c>
      <c r="I788" s="1">
        <v>0.0</v>
      </c>
    </row>
    <row r="789">
      <c r="A789" s="1" t="s">
        <v>669</v>
      </c>
      <c r="B789" s="1">
        <v>0.0</v>
      </c>
      <c r="C789" s="1">
        <v>221.4977919</v>
      </c>
      <c r="D789" s="1">
        <v>0.0</v>
      </c>
      <c r="E789" s="1">
        <v>0.0</v>
      </c>
      <c r="F789" s="1">
        <v>0.0</v>
      </c>
      <c r="G789" s="1">
        <v>7.55E-5</v>
      </c>
      <c r="H789" s="1">
        <v>0.0</v>
      </c>
      <c r="I789" s="1">
        <v>0.0</v>
      </c>
    </row>
    <row r="790">
      <c r="A790" s="1" t="s">
        <v>670</v>
      </c>
      <c r="B790" s="1">
        <v>0.0</v>
      </c>
      <c r="C790" s="1">
        <v>1.39E-19</v>
      </c>
      <c r="D790" s="1">
        <v>0.0</v>
      </c>
      <c r="E790" s="1">
        <v>0.0</v>
      </c>
      <c r="F790" s="1">
        <v>0.0</v>
      </c>
      <c r="G790" s="1">
        <v>3.1E-7</v>
      </c>
      <c r="H790" s="1">
        <v>0.0</v>
      </c>
      <c r="I790" s="1">
        <v>0.0</v>
      </c>
    </row>
    <row r="791">
      <c r="A791" s="1" t="s">
        <v>671</v>
      </c>
      <c r="B791" s="1">
        <v>0.0</v>
      </c>
      <c r="C791" s="1">
        <v>374.7120873</v>
      </c>
      <c r="D791" s="1">
        <v>0.0</v>
      </c>
      <c r="E791" s="1">
        <v>0.0</v>
      </c>
      <c r="F791" s="1">
        <v>0.0</v>
      </c>
      <c r="G791" s="1">
        <v>3.42E-7</v>
      </c>
      <c r="H791" s="1">
        <v>0.0</v>
      </c>
      <c r="I791" s="1">
        <v>0.0</v>
      </c>
    </row>
    <row r="792">
      <c r="A792" s="1" t="s">
        <v>672</v>
      </c>
      <c r="B792" s="1">
        <v>0.0</v>
      </c>
      <c r="C792" s="1">
        <v>221.4977919</v>
      </c>
      <c r="D792" s="1">
        <v>0.0</v>
      </c>
      <c r="E792" s="1">
        <v>0.0</v>
      </c>
      <c r="F792" s="1">
        <v>0.0</v>
      </c>
      <c r="G792" s="1">
        <v>7.55E-5</v>
      </c>
      <c r="H792" s="1">
        <v>0.0</v>
      </c>
      <c r="I792" s="1">
        <v>0.0</v>
      </c>
    </row>
    <row r="793">
      <c r="A793" s="1" t="s">
        <v>673</v>
      </c>
      <c r="B793" s="1">
        <v>0.0</v>
      </c>
      <c r="C793" s="1">
        <v>174.8632489</v>
      </c>
      <c r="D793" s="1">
        <v>0.0</v>
      </c>
      <c r="E793" s="1">
        <v>0.0</v>
      </c>
      <c r="F793" s="1">
        <v>0.0</v>
      </c>
      <c r="G793" s="1">
        <v>2.69E-5</v>
      </c>
      <c r="H793" s="1">
        <v>0.0</v>
      </c>
      <c r="I793" s="1">
        <v>0.0</v>
      </c>
    </row>
    <row r="794">
      <c r="A794" s="1" t="s">
        <v>674</v>
      </c>
      <c r="B794" s="1">
        <v>0.0</v>
      </c>
      <c r="C794" s="1">
        <v>174.8632489</v>
      </c>
      <c r="D794" s="1">
        <v>0.0</v>
      </c>
      <c r="E794" s="1">
        <v>0.0</v>
      </c>
      <c r="F794" s="1">
        <v>0.0</v>
      </c>
      <c r="G794" s="1">
        <v>2.69E-5</v>
      </c>
      <c r="H794" s="1">
        <v>0.0</v>
      </c>
      <c r="I794" s="1">
        <v>0.0</v>
      </c>
    </row>
    <row r="795">
      <c r="A795" s="1" t="s">
        <v>675</v>
      </c>
      <c r="B795" s="1">
        <v>0.0</v>
      </c>
      <c r="C795" s="1">
        <v>0.0</v>
      </c>
      <c r="D795" s="1">
        <v>0.0</v>
      </c>
      <c r="E795" s="1">
        <v>0.0</v>
      </c>
      <c r="F795" s="1">
        <v>0.0</v>
      </c>
      <c r="G795" s="1">
        <v>0.0</v>
      </c>
      <c r="H795" s="1">
        <v>0.0</v>
      </c>
      <c r="I795" s="1">
        <v>0.0</v>
      </c>
    </row>
    <row r="796">
      <c r="A796" s="1" t="s">
        <v>676</v>
      </c>
      <c r="B796" s="1">
        <v>0.0</v>
      </c>
      <c r="C796" s="1">
        <v>0.0</v>
      </c>
      <c r="D796" s="1">
        <v>0.0</v>
      </c>
      <c r="E796" s="1">
        <v>0.0</v>
      </c>
      <c r="F796" s="1">
        <v>0.0</v>
      </c>
      <c r="G796" s="1">
        <v>0.0</v>
      </c>
      <c r="H796" s="1">
        <v>0.0</v>
      </c>
      <c r="I796" s="1">
        <v>0.0</v>
      </c>
    </row>
    <row r="797">
      <c r="A797" s="1" t="s">
        <v>677</v>
      </c>
      <c r="B797" s="1">
        <v>0.0</v>
      </c>
      <c r="C797" s="1">
        <v>0.0</v>
      </c>
      <c r="D797" s="1">
        <v>0.0</v>
      </c>
      <c r="E797" s="1">
        <v>0.0</v>
      </c>
      <c r="F797" s="1">
        <v>0.0</v>
      </c>
      <c r="G797" s="1">
        <v>0.0</v>
      </c>
      <c r="H797" s="1">
        <v>0.0</v>
      </c>
      <c r="I797" s="1">
        <v>0.0</v>
      </c>
    </row>
    <row r="798">
      <c r="A798" s="1" t="s">
        <v>678</v>
      </c>
      <c r="B798" s="1">
        <v>0.0</v>
      </c>
      <c r="C798" s="1">
        <v>6449.382805</v>
      </c>
      <c r="D798" s="1">
        <v>0.0</v>
      </c>
      <c r="E798" s="1">
        <v>0.0</v>
      </c>
      <c r="F798" s="1">
        <v>0.0</v>
      </c>
      <c r="G798" s="1">
        <v>0.0</v>
      </c>
      <c r="H798" s="1">
        <v>0.0</v>
      </c>
      <c r="I798" s="1">
        <v>0.0</v>
      </c>
    </row>
    <row r="799">
      <c r="A799" s="1" t="s">
        <v>679</v>
      </c>
      <c r="B799" s="1">
        <v>0.0</v>
      </c>
      <c r="C799" s="1">
        <v>11123.3031216478</v>
      </c>
      <c r="D799" s="1">
        <v>0.0</v>
      </c>
      <c r="E799" s="1">
        <v>0.0</v>
      </c>
      <c r="F799" s="1">
        <v>0.0</v>
      </c>
      <c r="G799" s="1">
        <v>0.0</v>
      </c>
      <c r="H799" s="1">
        <v>0.0</v>
      </c>
      <c r="I799" s="1">
        <v>0.0</v>
      </c>
    </row>
    <row r="800">
      <c r="A800" s="1" t="s">
        <v>27</v>
      </c>
      <c r="B800" s="1">
        <v>0.0</v>
      </c>
      <c r="C800" s="1">
        <v>0.0</v>
      </c>
      <c r="D800" s="1">
        <v>0.0</v>
      </c>
      <c r="E800" s="1">
        <v>0.0</v>
      </c>
      <c r="F800" s="1">
        <v>0.0</v>
      </c>
      <c r="G800" s="1">
        <v>0.0</v>
      </c>
      <c r="H800" s="1">
        <v>0.0</v>
      </c>
      <c r="I800" s="1">
        <v>0.0</v>
      </c>
    </row>
    <row r="801">
      <c r="A801" s="1" t="s">
        <v>28</v>
      </c>
      <c r="B801" s="1">
        <v>0.0</v>
      </c>
      <c r="C801" s="1">
        <v>0.0</v>
      </c>
      <c r="D801" s="1">
        <v>0.0</v>
      </c>
      <c r="E801" s="1">
        <v>0.0</v>
      </c>
      <c r="F801" s="1">
        <v>0.0</v>
      </c>
      <c r="G801" s="1">
        <v>0.0</v>
      </c>
      <c r="H801" s="1">
        <v>0.0</v>
      </c>
      <c r="I801" s="1">
        <v>0.0</v>
      </c>
    </row>
    <row r="802">
      <c r="A802" s="1" t="s">
        <v>29</v>
      </c>
      <c r="B802" s="1">
        <v>0.0</v>
      </c>
      <c r="C802" s="1">
        <v>0.0</v>
      </c>
      <c r="D802" s="1">
        <v>0.0</v>
      </c>
      <c r="E802" s="1">
        <v>0.0</v>
      </c>
      <c r="F802" s="1">
        <v>0.0</v>
      </c>
      <c r="G802" s="1">
        <v>0.0</v>
      </c>
      <c r="H802" s="1">
        <v>0.0</v>
      </c>
      <c r="I802" s="1">
        <v>0.0</v>
      </c>
    </row>
    <row r="803">
      <c r="A803" s="1" t="s">
        <v>680</v>
      </c>
      <c r="B803" s="1">
        <v>0.0</v>
      </c>
      <c r="C803" s="1">
        <v>0.0</v>
      </c>
      <c r="D803" s="1">
        <v>0.0</v>
      </c>
      <c r="E803" s="1">
        <v>0.0</v>
      </c>
      <c r="F803" s="1">
        <v>0.0</v>
      </c>
      <c r="G803" s="1">
        <v>0.0</v>
      </c>
      <c r="H803" s="1">
        <v>0.0</v>
      </c>
      <c r="I803" s="1">
        <v>0.0</v>
      </c>
    </row>
    <row r="804">
      <c r="A804" s="1" t="s">
        <v>681</v>
      </c>
      <c r="B804" s="1">
        <v>0.0</v>
      </c>
      <c r="C804" s="1">
        <v>0.0</v>
      </c>
      <c r="D804" s="1">
        <v>0.0</v>
      </c>
      <c r="E804" s="1">
        <v>0.0</v>
      </c>
      <c r="F804" s="1">
        <v>0.0</v>
      </c>
      <c r="G804" s="1">
        <v>0.0</v>
      </c>
      <c r="H804" s="1">
        <v>0.0</v>
      </c>
      <c r="I804" s="1">
        <v>0.0</v>
      </c>
    </row>
    <row r="805">
      <c r="A805" s="1" t="s">
        <v>682</v>
      </c>
      <c r="B805" s="1">
        <v>0.0</v>
      </c>
      <c r="C805" s="1">
        <v>0.0</v>
      </c>
      <c r="D805" s="1">
        <v>0.0</v>
      </c>
      <c r="E805" s="1">
        <v>0.0</v>
      </c>
      <c r="F805" s="1">
        <v>0.0</v>
      </c>
      <c r="G805" s="1">
        <v>0.0</v>
      </c>
      <c r="H805" s="1">
        <v>0.0</v>
      </c>
      <c r="I805" s="1">
        <v>0.0</v>
      </c>
    </row>
    <row r="806">
      <c r="A806" s="1" t="s">
        <v>683</v>
      </c>
      <c r="B806" s="1">
        <v>0.0</v>
      </c>
      <c r="C806" s="1">
        <v>0.0</v>
      </c>
      <c r="D806" s="1">
        <v>0.0</v>
      </c>
      <c r="E806" s="1">
        <v>0.0</v>
      </c>
      <c r="F806" s="1">
        <v>0.0</v>
      </c>
      <c r="G806" s="1">
        <v>0.0</v>
      </c>
      <c r="H806" s="1">
        <v>0.0</v>
      </c>
      <c r="I806" s="1">
        <v>0.0</v>
      </c>
    </row>
    <row r="807">
      <c r="A807" s="1" t="s">
        <v>684</v>
      </c>
      <c r="B807" s="1">
        <v>0.0</v>
      </c>
      <c r="C807" s="1">
        <v>0.0</v>
      </c>
      <c r="D807" s="1">
        <v>0.0</v>
      </c>
      <c r="E807" s="1">
        <v>0.0</v>
      </c>
      <c r="F807" s="1">
        <v>0.0</v>
      </c>
      <c r="G807" s="1">
        <v>0.0</v>
      </c>
      <c r="H807" s="1">
        <v>0.0</v>
      </c>
      <c r="I807" s="1">
        <v>0.0</v>
      </c>
    </row>
    <row r="808">
      <c r="A808" s="1" t="s">
        <v>685</v>
      </c>
      <c r="B808" s="1">
        <v>0.0</v>
      </c>
      <c r="C808" s="1">
        <v>0.0</v>
      </c>
      <c r="D808" s="1">
        <v>0.0</v>
      </c>
      <c r="E808" s="1">
        <v>0.0</v>
      </c>
      <c r="F808" s="1">
        <v>0.0</v>
      </c>
      <c r="G808" s="1">
        <v>0.0</v>
      </c>
      <c r="H808" s="1">
        <v>0.0</v>
      </c>
      <c r="I808" s="1">
        <v>0.0</v>
      </c>
    </row>
    <row r="809">
      <c r="A809" s="1" t="s">
        <v>686</v>
      </c>
      <c r="B809" s="1">
        <v>0.0</v>
      </c>
      <c r="C809" s="1">
        <v>0.0</v>
      </c>
      <c r="D809" s="1">
        <v>0.0</v>
      </c>
      <c r="E809" s="1">
        <v>0.0</v>
      </c>
      <c r="F809" s="1">
        <v>0.0</v>
      </c>
      <c r="G809" s="1">
        <v>0.0</v>
      </c>
      <c r="H809" s="1">
        <v>0.0</v>
      </c>
      <c r="I809" s="1">
        <v>0.0</v>
      </c>
    </row>
    <row r="810">
      <c r="A810" s="1" t="s">
        <v>687</v>
      </c>
      <c r="B810" s="1">
        <v>0.0</v>
      </c>
      <c r="C810" s="1">
        <v>1966.81566793415</v>
      </c>
      <c r="D810" s="1">
        <v>0.0</v>
      </c>
      <c r="E810" s="1">
        <v>0.0</v>
      </c>
      <c r="F810" s="1">
        <v>0.0</v>
      </c>
      <c r="G810" s="1">
        <v>0.0</v>
      </c>
      <c r="H810" s="1">
        <v>0.0</v>
      </c>
      <c r="I810" s="1">
        <v>0.0</v>
      </c>
    </row>
    <row r="811">
      <c r="A811" s="1" t="s">
        <v>688</v>
      </c>
      <c r="B811" s="1">
        <v>0.0</v>
      </c>
      <c r="C811" s="1">
        <v>1748.63720722423</v>
      </c>
      <c r="D811" s="1">
        <v>0.0</v>
      </c>
      <c r="E811" s="1">
        <v>0.0</v>
      </c>
      <c r="F811" s="1">
        <v>0.0</v>
      </c>
      <c r="G811" s="1">
        <v>0.0</v>
      </c>
      <c r="H811" s="1">
        <v>0.0</v>
      </c>
      <c r="I811" s="1">
        <v>0.0</v>
      </c>
    </row>
    <row r="812">
      <c r="A812" s="1" t="s">
        <v>17</v>
      </c>
      <c r="B812" s="1">
        <v>0.0</v>
      </c>
      <c r="C812" s="1">
        <v>0.0</v>
      </c>
      <c r="D812" s="1">
        <v>0.0</v>
      </c>
      <c r="E812" s="1">
        <v>0.0</v>
      </c>
      <c r="F812" s="1">
        <v>0.0</v>
      </c>
      <c r="G812" s="1">
        <v>0.0</v>
      </c>
      <c r="H812" s="1">
        <v>0.0</v>
      </c>
      <c r="I812" s="1">
        <v>0.0</v>
      </c>
    </row>
    <row r="813">
      <c r="A813" s="1" t="s">
        <v>18</v>
      </c>
      <c r="B813" s="1">
        <v>0.0</v>
      </c>
      <c r="C813" s="1">
        <v>0.0</v>
      </c>
      <c r="D813" s="1">
        <v>0.0</v>
      </c>
      <c r="E813" s="1">
        <v>0.0</v>
      </c>
      <c r="F813" s="1">
        <v>0.0</v>
      </c>
      <c r="G813" s="1">
        <v>0.0</v>
      </c>
      <c r="H813" s="1">
        <v>0.0</v>
      </c>
      <c r="I813" s="1">
        <v>0.0</v>
      </c>
    </row>
    <row r="814">
      <c r="A814" s="1" t="s">
        <v>19</v>
      </c>
      <c r="B814" s="1">
        <v>0.0</v>
      </c>
      <c r="C814" s="1">
        <v>0.0</v>
      </c>
      <c r="D814" s="1">
        <v>0.0</v>
      </c>
      <c r="E814" s="1">
        <v>0.0</v>
      </c>
      <c r="F814" s="1">
        <v>0.0</v>
      </c>
      <c r="G814" s="1">
        <v>0.0</v>
      </c>
      <c r="H814" s="1">
        <v>0.0</v>
      </c>
      <c r="I814" s="1">
        <v>0.0</v>
      </c>
    </row>
    <row r="815">
      <c r="A815" s="1" t="s">
        <v>20</v>
      </c>
      <c r="B815" s="1">
        <v>0.0</v>
      </c>
      <c r="C815" s="1">
        <v>0.0</v>
      </c>
      <c r="D815" s="1">
        <v>0.0</v>
      </c>
      <c r="E815" s="1">
        <v>0.0</v>
      </c>
      <c r="F815" s="1">
        <v>0.0</v>
      </c>
      <c r="G815" s="1">
        <v>0.0</v>
      </c>
      <c r="H815" s="1">
        <v>0.0</v>
      </c>
      <c r="I815" s="1">
        <v>0.0</v>
      </c>
    </row>
    <row r="816">
      <c r="A816" s="1" t="s">
        <v>21</v>
      </c>
      <c r="B816" s="1">
        <v>0.0</v>
      </c>
      <c r="C816" s="1">
        <v>0.0</v>
      </c>
      <c r="D816" s="1">
        <v>0.0</v>
      </c>
      <c r="E816" s="1">
        <v>0.0</v>
      </c>
      <c r="F816" s="1">
        <v>0.0</v>
      </c>
      <c r="G816" s="1">
        <v>0.0</v>
      </c>
      <c r="H816" s="1">
        <v>0.0</v>
      </c>
      <c r="I816" s="1">
        <v>0.0</v>
      </c>
    </row>
    <row r="817">
      <c r="A817" s="1" t="s">
        <v>22</v>
      </c>
      <c r="B817" s="1">
        <v>0.0</v>
      </c>
      <c r="C817" s="1">
        <v>0.0</v>
      </c>
      <c r="D817" s="1">
        <v>0.0</v>
      </c>
      <c r="E817" s="1">
        <v>0.0</v>
      </c>
      <c r="F817" s="1">
        <v>0.0</v>
      </c>
      <c r="G817" s="1">
        <v>0.0</v>
      </c>
      <c r="H817" s="1">
        <v>0.0</v>
      </c>
      <c r="I817" s="1">
        <v>0.0</v>
      </c>
    </row>
    <row r="818">
      <c r="A818" s="1" t="s">
        <v>23</v>
      </c>
      <c r="B818" s="1">
        <v>0.0</v>
      </c>
      <c r="C818" s="1">
        <v>0.0</v>
      </c>
      <c r="D818" s="1">
        <v>0.0</v>
      </c>
      <c r="E818" s="1">
        <v>0.0</v>
      </c>
      <c r="F818" s="1">
        <v>0.0</v>
      </c>
      <c r="G818" s="1">
        <v>0.0</v>
      </c>
      <c r="H818" s="1">
        <v>0.0</v>
      </c>
      <c r="I818" s="1">
        <v>0.0</v>
      </c>
    </row>
    <row r="819">
      <c r="A819" s="1" t="s">
        <v>24</v>
      </c>
      <c r="B819" s="1">
        <v>0.0</v>
      </c>
      <c r="C819" s="1">
        <v>0.0</v>
      </c>
      <c r="D819" s="1">
        <v>0.0</v>
      </c>
      <c r="E819" s="1">
        <v>0.0</v>
      </c>
      <c r="F819" s="1">
        <v>0.0</v>
      </c>
      <c r="G819" s="1">
        <v>0.0</v>
      </c>
      <c r="H819" s="1">
        <v>0.0</v>
      </c>
      <c r="I819" s="1">
        <v>0.0</v>
      </c>
    </row>
    <row r="820">
      <c r="A820" s="1" t="s">
        <v>25</v>
      </c>
      <c r="B820" s="1">
        <v>0.0</v>
      </c>
      <c r="C820" s="1">
        <v>0.0</v>
      </c>
      <c r="D820" s="1">
        <v>0.0</v>
      </c>
      <c r="E820" s="1">
        <v>0.0</v>
      </c>
      <c r="F820" s="1">
        <v>0.0</v>
      </c>
      <c r="G820" s="1">
        <v>0.0</v>
      </c>
      <c r="H820" s="1">
        <v>0.0</v>
      </c>
      <c r="I820" s="1">
        <v>0.0</v>
      </c>
    </row>
    <row r="821">
      <c r="A821" s="1" t="s">
        <v>689</v>
      </c>
      <c r="B821" s="1">
        <v>0.0</v>
      </c>
      <c r="C821" s="1">
        <v>1882.51391251025</v>
      </c>
      <c r="D821" s="1">
        <v>0.0</v>
      </c>
      <c r="E821" s="1">
        <v>0.0</v>
      </c>
      <c r="F821" s="1">
        <v>0.0</v>
      </c>
      <c r="G821" s="1">
        <v>0.0</v>
      </c>
      <c r="H821" s="1">
        <v>0.0</v>
      </c>
      <c r="I821" s="1">
        <v>0.0</v>
      </c>
    </row>
    <row r="822">
      <c r="A822" s="1" t="s">
        <v>690</v>
      </c>
      <c r="B822" s="1">
        <v>0.0</v>
      </c>
      <c r="C822" s="1">
        <v>108.013267560953</v>
      </c>
      <c r="D822" s="1">
        <v>0.0</v>
      </c>
      <c r="E822" s="1">
        <v>0.0</v>
      </c>
      <c r="F822" s="1">
        <v>0.0</v>
      </c>
      <c r="G822" s="1">
        <v>0.0</v>
      </c>
      <c r="H822" s="1">
        <v>0.0</v>
      </c>
      <c r="I822" s="1">
        <v>0.0</v>
      </c>
    </row>
    <row r="823">
      <c r="A823" s="1" t="s">
        <v>691</v>
      </c>
      <c r="B823" s="1">
        <v>0.0</v>
      </c>
      <c r="C823" s="1">
        <v>194.241971733602</v>
      </c>
      <c r="D823" s="1">
        <v>0.0</v>
      </c>
      <c r="E823" s="1">
        <v>0.0</v>
      </c>
      <c r="F823" s="1">
        <v>0.0</v>
      </c>
      <c r="G823" s="1">
        <v>0.0</v>
      </c>
      <c r="H823" s="1">
        <v>0.0</v>
      </c>
      <c r="I823" s="1">
        <v>0.0</v>
      </c>
    </row>
    <row r="824">
      <c r="A824" s="1" t="s">
        <v>692</v>
      </c>
      <c r="B824" s="1">
        <v>0.0</v>
      </c>
      <c r="C824" s="1">
        <v>0.0</v>
      </c>
      <c r="D824" s="1">
        <v>0.0</v>
      </c>
      <c r="E824" s="1">
        <v>0.0</v>
      </c>
      <c r="F824" s="1">
        <v>0.0</v>
      </c>
      <c r="G824" s="1">
        <v>0.0</v>
      </c>
      <c r="H824" s="1">
        <v>0.0</v>
      </c>
      <c r="I824" s="1">
        <v>0.0</v>
      </c>
    </row>
    <row r="825">
      <c r="A825" s="1" t="s">
        <v>693</v>
      </c>
      <c r="B825" s="1">
        <v>0.0</v>
      </c>
      <c r="C825" s="1">
        <v>0.0</v>
      </c>
      <c r="D825" s="1">
        <v>0.0</v>
      </c>
      <c r="E825" s="1">
        <v>0.0</v>
      </c>
      <c r="F825" s="1">
        <v>0.0</v>
      </c>
      <c r="G825" s="1">
        <v>0.0</v>
      </c>
      <c r="H825" s="1">
        <v>0.0</v>
      </c>
      <c r="I825" s="1">
        <v>0.0</v>
      </c>
    </row>
    <row r="826">
      <c r="A826" s="1" t="s">
        <v>694</v>
      </c>
      <c r="B826" s="1">
        <v>0.0</v>
      </c>
      <c r="C826" s="1">
        <v>266.853115161131</v>
      </c>
      <c r="D826" s="1">
        <v>0.0</v>
      </c>
      <c r="E826" s="1">
        <v>0.0</v>
      </c>
      <c r="F826" s="1">
        <v>0.0</v>
      </c>
      <c r="G826" s="1">
        <v>0.0</v>
      </c>
      <c r="H826" s="1">
        <v>0.0</v>
      </c>
      <c r="I826" s="1">
        <v>0.0</v>
      </c>
    </row>
    <row r="827">
      <c r="A827" s="1" t="s">
        <v>695</v>
      </c>
      <c r="B827" s="1">
        <v>0.0</v>
      </c>
      <c r="C827" s="1">
        <v>89.1496132345786</v>
      </c>
      <c r="D827" s="1">
        <v>0.0</v>
      </c>
      <c r="E827" s="1">
        <v>0.0</v>
      </c>
      <c r="F827" s="1">
        <v>0.0</v>
      </c>
      <c r="G827" s="1">
        <v>0.0</v>
      </c>
      <c r="H827" s="1">
        <v>0.0</v>
      </c>
      <c r="I827" s="1">
        <v>0.0</v>
      </c>
    </row>
    <row r="828">
      <c r="A828" s="1" t="s">
        <v>696</v>
      </c>
      <c r="B828" s="1">
        <v>0.0</v>
      </c>
      <c r="C828" s="1">
        <v>124.9728791</v>
      </c>
      <c r="D828" s="1">
        <v>0.0</v>
      </c>
      <c r="E828" s="1">
        <v>0.0</v>
      </c>
      <c r="F828" s="1">
        <v>0.0</v>
      </c>
      <c r="G828" s="1">
        <v>0.0</v>
      </c>
      <c r="H828" s="1">
        <v>0.0</v>
      </c>
      <c r="I828" s="1">
        <v>0.0</v>
      </c>
    </row>
    <row r="829">
      <c r="A829" s="1" t="s">
        <v>697</v>
      </c>
      <c r="B829" s="1">
        <v>0.0</v>
      </c>
      <c r="C829" s="1">
        <v>0.0</v>
      </c>
      <c r="D829" s="1">
        <v>0.0</v>
      </c>
      <c r="E829" s="1">
        <v>0.0</v>
      </c>
      <c r="F829" s="1">
        <v>0.0</v>
      </c>
      <c r="G829" s="1">
        <v>0.0</v>
      </c>
      <c r="H829" s="1">
        <v>0.0</v>
      </c>
      <c r="I829" s="1">
        <v>0.0</v>
      </c>
    </row>
    <row r="830">
      <c r="A830" s="1" t="s">
        <v>698</v>
      </c>
      <c r="B830" s="1">
        <v>0.0</v>
      </c>
      <c r="C830" s="1">
        <v>0.0</v>
      </c>
      <c r="D830" s="1">
        <v>0.0</v>
      </c>
      <c r="E830" s="1">
        <v>0.0</v>
      </c>
      <c r="F830" s="1">
        <v>0.0</v>
      </c>
      <c r="G830" s="1">
        <v>0.0</v>
      </c>
      <c r="H830" s="1">
        <v>0.0</v>
      </c>
      <c r="I830" s="1">
        <v>0.0</v>
      </c>
    </row>
    <row r="831">
      <c r="A831" s="1" t="s">
        <v>699</v>
      </c>
      <c r="B831" s="1">
        <v>0.0</v>
      </c>
      <c r="C831" s="1">
        <v>0.0347588374377815</v>
      </c>
      <c r="D831" s="1">
        <v>0.0</v>
      </c>
      <c r="E831" s="1">
        <v>0.0</v>
      </c>
      <c r="F831" s="1">
        <v>0.0</v>
      </c>
      <c r="G831" s="1">
        <v>0.0</v>
      </c>
      <c r="H831" s="1">
        <v>0.0</v>
      </c>
      <c r="I831" s="1">
        <v>0.0</v>
      </c>
    </row>
    <row r="832">
      <c r="A832" s="1" t="s">
        <v>700</v>
      </c>
      <c r="B832" s="1">
        <v>0.0</v>
      </c>
      <c r="C832" s="1">
        <v>22085.57778</v>
      </c>
      <c r="D832" s="1">
        <v>0.0</v>
      </c>
      <c r="E832" s="1">
        <v>0.0</v>
      </c>
      <c r="F832" s="1">
        <v>0.0</v>
      </c>
      <c r="G832" s="1">
        <v>1.2008E-4</v>
      </c>
      <c r="H832" s="1">
        <v>0.0</v>
      </c>
      <c r="I832" s="1">
        <v>0.0</v>
      </c>
    </row>
    <row r="833">
      <c r="A833" s="1" t="s">
        <v>701</v>
      </c>
      <c r="B833" s="1">
        <v>0.0</v>
      </c>
      <c r="C833" s="1">
        <v>15597.06515</v>
      </c>
      <c r="D833" s="1">
        <v>0.0</v>
      </c>
      <c r="E833" s="1">
        <v>0.0</v>
      </c>
      <c r="F833" s="1">
        <v>0.0</v>
      </c>
      <c r="G833" s="1">
        <v>0.020004436</v>
      </c>
      <c r="H833" s="1">
        <v>0.0</v>
      </c>
      <c r="I833" s="1">
        <v>0.0</v>
      </c>
    </row>
    <row r="834">
      <c r="A834" s="1" t="s">
        <v>702</v>
      </c>
      <c r="B834" s="1">
        <v>0.0</v>
      </c>
      <c r="C834" s="1">
        <v>1.78E-17</v>
      </c>
      <c r="D834" s="1">
        <v>0.0</v>
      </c>
      <c r="E834" s="1">
        <v>0.0</v>
      </c>
      <c r="F834" s="1">
        <v>0.0</v>
      </c>
      <c r="G834" s="1">
        <v>9.56E-5</v>
      </c>
      <c r="H834" s="1">
        <v>0.0</v>
      </c>
      <c r="I834" s="1">
        <v>0.0</v>
      </c>
    </row>
    <row r="835">
      <c r="A835" s="1" t="s">
        <v>703</v>
      </c>
      <c r="B835" s="1">
        <v>0.0</v>
      </c>
      <c r="C835" s="1">
        <v>22085.57778</v>
      </c>
      <c r="D835" s="1">
        <v>0.0</v>
      </c>
      <c r="E835" s="1">
        <v>0.0</v>
      </c>
      <c r="F835" s="1">
        <v>0.0</v>
      </c>
      <c r="G835" s="1">
        <v>1.2008E-4</v>
      </c>
      <c r="H835" s="1">
        <v>0.0</v>
      </c>
      <c r="I835" s="1">
        <v>0.0</v>
      </c>
    </row>
    <row r="836">
      <c r="A836" s="1" t="s">
        <v>704</v>
      </c>
      <c r="B836" s="1">
        <v>0.0</v>
      </c>
      <c r="C836" s="1">
        <v>15597.06515</v>
      </c>
      <c r="D836" s="1">
        <v>0.0</v>
      </c>
      <c r="E836" s="1">
        <v>0.0</v>
      </c>
      <c r="F836" s="1">
        <v>0.0</v>
      </c>
      <c r="G836" s="1">
        <v>0.020004436</v>
      </c>
      <c r="H836" s="1">
        <v>0.0</v>
      </c>
      <c r="I836" s="1">
        <v>0.0</v>
      </c>
    </row>
    <row r="837">
      <c r="A837" s="1" t="s">
        <v>705</v>
      </c>
      <c r="B837" s="1">
        <v>0.0</v>
      </c>
      <c r="C837" s="1">
        <v>12181.60116</v>
      </c>
      <c r="D837" s="1">
        <v>0.0</v>
      </c>
      <c r="E837" s="1">
        <v>0.0</v>
      </c>
      <c r="F837" s="1">
        <v>0.0</v>
      </c>
      <c r="G837" s="1">
        <v>0.007055296</v>
      </c>
      <c r="H837" s="1">
        <v>0.0</v>
      </c>
      <c r="I837" s="1">
        <v>0.0</v>
      </c>
    </row>
    <row r="838">
      <c r="A838" s="1" t="s">
        <v>706</v>
      </c>
      <c r="B838" s="1">
        <v>0.0</v>
      </c>
      <c r="C838" s="1">
        <v>12181.60116</v>
      </c>
      <c r="D838" s="1">
        <v>0.0</v>
      </c>
      <c r="E838" s="1">
        <v>0.0</v>
      </c>
      <c r="F838" s="1">
        <v>0.0</v>
      </c>
      <c r="G838" s="1">
        <v>0.007055296</v>
      </c>
      <c r="H838" s="1">
        <v>0.0</v>
      </c>
      <c r="I838" s="1">
        <v>0.0</v>
      </c>
    </row>
    <row r="839">
      <c r="A839" s="1" t="s">
        <v>707</v>
      </c>
      <c r="B839" s="1">
        <v>0.0</v>
      </c>
      <c r="C839" s="1">
        <v>0.0</v>
      </c>
      <c r="D839" s="1">
        <v>0.0</v>
      </c>
      <c r="E839" s="1">
        <v>0.0</v>
      </c>
      <c r="F839" s="1">
        <v>0.0</v>
      </c>
      <c r="G839" s="1">
        <v>0.0</v>
      </c>
      <c r="H839" s="1">
        <v>0.0</v>
      </c>
      <c r="I839" s="1">
        <v>0.0</v>
      </c>
    </row>
    <row r="840">
      <c r="A840" s="1" t="s">
        <v>708</v>
      </c>
      <c r="B840" s="1">
        <v>0.0</v>
      </c>
      <c r="C840" s="1">
        <v>0.0</v>
      </c>
      <c r="D840" s="1">
        <v>0.0</v>
      </c>
      <c r="E840" s="1">
        <v>0.0</v>
      </c>
      <c r="F840" s="1">
        <v>0.0</v>
      </c>
      <c r="G840" s="1">
        <v>0.0</v>
      </c>
      <c r="H840" s="1">
        <v>0.0</v>
      </c>
      <c r="I840" s="1">
        <v>0.0</v>
      </c>
    </row>
    <row r="841">
      <c r="A841" s="1" t="s">
        <v>709</v>
      </c>
      <c r="B841" s="1">
        <v>0.0</v>
      </c>
      <c r="C841" s="1">
        <v>225.091346897112</v>
      </c>
      <c r="D841" s="1">
        <v>0.0</v>
      </c>
      <c r="E841" s="1">
        <v>0.0</v>
      </c>
      <c r="F841" s="1">
        <v>0.0</v>
      </c>
      <c r="G841" s="1">
        <v>0.0</v>
      </c>
      <c r="H841" s="1">
        <v>0.0</v>
      </c>
      <c r="I841" s="1">
        <v>0.0</v>
      </c>
    </row>
    <row r="842">
      <c r="A842" s="1" t="s">
        <v>710</v>
      </c>
      <c r="B842" s="1">
        <v>0.0</v>
      </c>
      <c r="C842" s="1">
        <v>0.0</v>
      </c>
      <c r="D842" s="1">
        <v>0.0</v>
      </c>
      <c r="E842" s="1">
        <v>0.0</v>
      </c>
      <c r="F842" s="1">
        <v>0.0</v>
      </c>
      <c r="G842" s="1">
        <v>0.0</v>
      </c>
      <c r="H842" s="1">
        <v>0.0</v>
      </c>
      <c r="I842" s="1">
        <v>0.0</v>
      </c>
    </row>
    <row r="843">
      <c r="A843" s="1" t="s">
        <v>711</v>
      </c>
      <c r="B843" s="1">
        <v>0.0</v>
      </c>
      <c r="C843" s="1">
        <v>23.1638739103067</v>
      </c>
      <c r="D843" s="1">
        <v>0.0</v>
      </c>
      <c r="E843" s="1">
        <v>0.0</v>
      </c>
      <c r="F843" s="1">
        <v>0.0</v>
      </c>
      <c r="G843" s="1">
        <v>0.0</v>
      </c>
      <c r="H843" s="1">
        <v>0.0</v>
      </c>
      <c r="I843" s="1">
        <v>0.0</v>
      </c>
    </row>
    <row r="844">
      <c r="A844" s="1" t="s">
        <v>712</v>
      </c>
      <c r="B844" s="1">
        <v>0.0</v>
      </c>
      <c r="C844" s="1">
        <v>5393.37077103409</v>
      </c>
      <c r="D844" s="1">
        <v>0.0</v>
      </c>
      <c r="E844" s="1">
        <v>0.0</v>
      </c>
      <c r="F844" s="1">
        <v>0.0</v>
      </c>
      <c r="G844" s="1">
        <v>0.0</v>
      </c>
      <c r="H844" s="1">
        <v>0.0</v>
      </c>
      <c r="I844" s="1">
        <v>0.0</v>
      </c>
    </row>
    <row r="845">
      <c r="A845" s="1" t="s">
        <v>713</v>
      </c>
      <c r="B845" s="1">
        <v>0.0</v>
      </c>
      <c r="C845" s="1">
        <v>220.374273004618</v>
      </c>
      <c r="D845" s="1">
        <v>0.0</v>
      </c>
      <c r="E845" s="1">
        <v>0.0</v>
      </c>
      <c r="F845" s="1">
        <v>0.0</v>
      </c>
      <c r="G845" s="1">
        <v>0.0</v>
      </c>
      <c r="H845" s="1">
        <v>0.0</v>
      </c>
      <c r="I845" s="1">
        <v>0.0</v>
      </c>
    </row>
    <row r="846">
      <c r="A846" s="1" t="s">
        <v>714</v>
      </c>
      <c r="B846" s="1">
        <v>0.0</v>
      </c>
      <c r="C846" s="1">
        <v>0.0</v>
      </c>
      <c r="D846" s="1">
        <v>0.0</v>
      </c>
      <c r="E846" s="1">
        <v>0.0</v>
      </c>
      <c r="F846" s="1">
        <v>0.0</v>
      </c>
      <c r="G846" s="1">
        <v>0.0</v>
      </c>
      <c r="H846" s="1">
        <v>0.0</v>
      </c>
      <c r="I846" s="1">
        <v>0.0</v>
      </c>
    </row>
    <row r="847">
      <c r="A847" s="1" t="s">
        <v>715</v>
      </c>
      <c r="B847" s="1">
        <v>0.0</v>
      </c>
      <c r="C847" s="1">
        <v>2.64724399041476</v>
      </c>
      <c r="D847" s="1">
        <v>0.0</v>
      </c>
      <c r="E847" s="1">
        <v>0.0</v>
      </c>
      <c r="F847" s="1">
        <v>0.0</v>
      </c>
      <c r="G847" s="1">
        <v>0.0</v>
      </c>
      <c r="H847" s="1">
        <v>0.0</v>
      </c>
      <c r="I847" s="1">
        <v>11.5</v>
      </c>
    </row>
    <row r="848">
      <c r="A848" s="1" t="s">
        <v>45</v>
      </c>
      <c r="B848" s="1">
        <v>0.0</v>
      </c>
      <c r="C848" s="1">
        <v>0.0</v>
      </c>
      <c r="D848" s="1">
        <v>0.0</v>
      </c>
      <c r="E848" s="1">
        <v>30.0</v>
      </c>
      <c r="F848" s="1">
        <v>0.0</v>
      </c>
      <c r="G848" s="1">
        <v>0.0</v>
      </c>
      <c r="H848" s="1">
        <v>0.0</v>
      </c>
      <c r="I848" s="1">
        <v>0.0144</v>
      </c>
    </row>
    <row r="849">
      <c r="A849" s="1" t="s">
        <v>46</v>
      </c>
      <c r="B849" s="1">
        <v>0.0</v>
      </c>
      <c r="C849" s="1">
        <v>0.0</v>
      </c>
      <c r="D849" s="1">
        <v>0.0</v>
      </c>
      <c r="E849" s="1">
        <v>28.0</v>
      </c>
      <c r="F849" s="1">
        <v>0.0</v>
      </c>
      <c r="G849" s="1">
        <v>0.0</v>
      </c>
      <c r="H849" s="1">
        <v>0.0</v>
      </c>
      <c r="I849" s="1">
        <v>0.0144</v>
      </c>
    </row>
    <row r="850">
      <c r="A850" s="1" t="s">
        <v>716</v>
      </c>
      <c r="B850" s="1">
        <v>0.0</v>
      </c>
      <c r="C850" s="1">
        <v>0.0</v>
      </c>
      <c r="D850" s="1">
        <v>0.0</v>
      </c>
      <c r="E850" s="1">
        <v>0.0</v>
      </c>
      <c r="F850" s="1">
        <v>0.0</v>
      </c>
      <c r="G850" s="1">
        <v>0.0</v>
      </c>
      <c r="H850" s="1">
        <v>0.0</v>
      </c>
      <c r="I850" s="1">
        <v>0.0</v>
      </c>
    </row>
    <row r="851">
      <c r="A851" s="1" t="s">
        <v>717</v>
      </c>
      <c r="B851" s="1">
        <v>0.0</v>
      </c>
      <c r="C851" s="1">
        <v>0.00149137267179042</v>
      </c>
      <c r="D851" s="1">
        <v>0.0</v>
      </c>
      <c r="E851" s="1">
        <v>0.0</v>
      </c>
      <c r="F851" s="1">
        <v>0.0</v>
      </c>
      <c r="G851" s="1">
        <v>0.0</v>
      </c>
      <c r="H851" s="1">
        <v>0.0</v>
      </c>
      <c r="I851" s="1">
        <v>0.0</v>
      </c>
    </row>
    <row r="852">
      <c r="A852" s="1" t="s">
        <v>718</v>
      </c>
      <c r="B852" s="1">
        <v>0.0</v>
      </c>
      <c r="C852" s="1">
        <v>2.64703869861082</v>
      </c>
      <c r="D852" s="1">
        <v>0.0</v>
      </c>
      <c r="E852" s="1">
        <v>0.0</v>
      </c>
      <c r="F852" s="1">
        <v>0.0</v>
      </c>
      <c r="G852" s="1">
        <v>0.0</v>
      </c>
      <c r="H852" s="1">
        <v>0.0</v>
      </c>
      <c r="I852" s="1">
        <v>0.0</v>
      </c>
    </row>
    <row r="853">
      <c r="A853" s="1" t="s">
        <v>719</v>
      </c>
      <c r="B853" s="1">
        <v>0.0</v>
      </c>
      <c r="C853" s="1">
        <v>0.223958110885375</v>
      </c>
      <c r="D853" s="1">
        <v>0.0</v>
      </c>
      <c r="E853" s="1">
        <v>0.0</v>
      </c>
      <c r="F853" s="1">
        <v>0.0</v>
      </c>
      <c r="G853" s="1">
        <v>0.0</v>
      </c>
      <c r="H853" s="1">
        <v>0.0</v>
      </c>
      <c r="I853" s="1">
        <v>0.672</v>
      </c>
    </row>
    <row r="854">
      <c r="A854" s="1" t="s">
        <v>720</v>
      </c>
      <c r="B854" s="1">
        <v>0.0</v>
      </c>
      <c r="C854" s="1">
        <v>28978.7914787836</v>
      </c>
      <c r="D854" s="1">
        <v>0.0</v>
      </c>
      <c r="E854" s="1">
        <v>0.0</v>
      </c>
      <c r="F854" s="1">
        <v>0.0</v>
      </c>
      <c r="G854" s="1">
        <v>0.0</v>
      </c>
      <c r="H854" s="1">
        <v>0.0</v>
      </c>
      <c r="I854" s="1">
        <v>0.0</v>
      </c>
    </row>
    <row r="855">
      <c r="A855" s="1" t="s">
        <v>721</v>
      </c>
      <c r="B855" s="1">
        <v>0.0</v>
      </c>
      <c r="C855" s="1">
        <v>3280.63608723002</v>
      </c>
      <c r="D855" s="1">
        <v>0.0</v>
      </c>
      <c r="E855" s="1">
        <v>0.0</v>
      </c>
      <c r="F855" s="1">
        <v>0.0</v>
      </c>
      <c r="G855" s="1">
        <v>0.0</v>
      </c>
      <c r="H855" s="1">
        <v>0.0</v>
      </c>
      <c r="I855" s="1">
        <v>0.0</v>
      </c>
    </row>
    <row r="856">
      <c r="A856" s="1" t="s">
        <v>722</v>
      </c>
      <c r="B856" s="1">
        <v>0.0</v>
      </c>
      <c r="C856" s="1">
        <v>5304.73200901773</v>
      </c>
      <c r="D856" s="1">
        <v>0.0</v>
      </c>
      <c r="E856" s="1">
        <v>0.0</v>
      </c>
      <c r="F856" s="1">
        <v>0.0</v>
      </c>
      <c r="G856" s="1">
        <v>0.0</v>
      </c>
      <c r="H856" s="1">
        <v>0.0</v>
      </c>
      <c r="I856" s="1">
        <v>0.0</v>
      </c>
    </row>
    <row r="857">
      <c r="A857" s="1" t="s">
        <v>723</v>
      </c>
      <c r="B857" s="1">
        <v>0.0</v>
      </c>
      <c r="C857" s="1">
        <v>15.3464598147906</v>
      </c>
      <c r="D857" s="1">
        <v>0.0</v>
      </c>
      <c r="E857" s="1">
        <v>0.0</v>
      </c>
      <c r="F857" s="1">
        <v>0.0</v>
      </c>
      <c r="G857" s="1">
        <v>0.0</v>
      </c>
      <c r="H857" s="1">
        <v>0.0</v>
      </c>
      <c r="I857" s="1">
        <v>0.0</v>
      </c>
    </row>
    <row r="858">
      <c r="A858" s="1" t="s">
        <v>724</v>
      </c>
      <c r="B858" s="1">
        <v>0.0</v>
      </c>
      <c r="C858" s="1">
        <v>0.57622348915556</v>
      </c>
      <c r="D858" s="1">
        <v>0.0</v>
      </c>
      <c r="E858" s="1">
        <v>0.0</v>
      </c>
      <c r="F858" s="1">
        <v>0.0</v>
      </c>
      <c r="G858" s="1">
        <v>0.0</v>
      </c>
      <c r="H858" s="1">
        <v>0.0</v>
      </c>
      <c r="I858" s="1">
        <v>0.072</v>
      </c>
    </row>
    <row r="859">
      <c r="A859" s="1" t="s">
        <v>725</v>
      </c>
      <c r="B859" s="1">
        <v>0.0</v>
      </c>
      <c r="C859" s="1">
        <v>672.693769619161</v>
      </c>
      <c r="D859" s="1">
        <v>0.0</v>
      </c>
      <c r="E859" s="1">
        <v>0.0</v>
      </c>
      <c r="F859" s="1">
        <v>0.0</v>
      </c>
      <c r="G859" s="1">
        <v>0.0</v>
      </c>
      <c r="H859" s="1">
        <v>0.0</v>
      </c>
      <c r="I859" s="1">
        <v>0.0</v>
      </c>
    </row>
    <row r="860">
      <c r="A860" s="1" t="s">
        <v>726</v>
      </c>
      <c r="B860" s="1">
        <v>0.0</v>
      </c>
      <c r="C860" s="1">
        <v>0.0</v>
      </c>
      <c r="D860" s="1">
        <v>0.0</v>
      </c>
      <c r="E860" s="1">
        <v>0.0</v>
      </c>
      <c r="F860" s="1">
        <v>0.0</v>
      </c>
      <c r="G860" s="1">
        <v>0.0</v>
      </c>
      <c r="H860" s="1">
        <v>0.0</v>
      </c>
      <c r="I860" s="1">
        <v>0.0</v>
      </c>
    </row>
    <row r="861">
      <c r="A861" s="1" t="s">
        <v>727</v>
      </c>
      <c r="B861" s="1">
        <v>0.0</v>
      </c>
      <c r="C861" s="1">
        <v>0.46318720631475</v>
      </c>
      <c r="D861" s="1">
        <v>0.0</v>
      </c>
      <c r="E861" s="1">
        <v>0.0</v>
      </c>
      <c r="F861" s="1">
        <v>0.0</v>
      </c>
      <c r="G861" s="1">
        <v>0.0</v>
      </c>
      <c r="H861" s="1">
        <v>0.0</v>
      </c>
      <c r="I861" s="1">
        <v>7.7</v>
      </c>
    </row>
    <row r="862">
      <c r="A862" s="1" t="s">
        <v>728</v>
      </c>
      <c r="B862" s="1">
        <v>0.0</v>
      </c>
      <c r="C862" s="1">
        <v>0.0</v>
      </c>
      <c r="D862" s="1">
        <v>0.0</v>
      </c>
      <c r="E862" s="1">
        <v>0.0</v>
      </c>
      <c r="F862" s="1">
        <v>0.0</v>
      </c>
      <c r="G862" s="1">
        <v>0.0</v>
      </c>
      <c r="H862" s="1">
        <v>0.0</v>
      </c>
      <c r="I862" s="1">
        <v>0.0</v>
      </c>
    </row>
    <row r="863">
      <c r="A863" s="1" t="s">
        <v>47</v>
      </c>
      <c r="B863" s="1">
        <v>0.0</v>
      </c>
      <c r="C863" s="1">
        <v>11.6440278100418</v>
      </c>
      <c r="D863" s="1">
        <v>0.0</v>
      </c>
      <c r="E863" s="1">
        <v>5.0</v>
      </c>
      <c r="F863" s="1">
        <v>0.0</v>
      </c>
      <c r="G863" s="1">
        <v>0.0</v>
      </c>
      <c r="H863" s="1">
        <v>0.51</v>
      </c>
      <c r="I863" s="1">
        <v>0.0187</v>
      </c>
    </row>
    <row r="864">
      <c r="A864" s="1" t="s">
        <v>729</v>
      </c>
      <c r="B864" s="1">
        <v>0.0</v>
      </c>
      <c r="C864" s="1">
        <v>0.0</v>
      </c>
      <c r="D864" s="1">
        <v>0.0</v>
      </c>
      <c r="E864" s="1">
        <v>0.0</v>
      </c>
      <c r="F864" s="1">
        <v>0.0</v>
      </c>
      <c r="G864" s="1">
        <v>0.0</v>
      </c>
      <c r="H864" s="1">
        <v>0.0</v>
      </c>
      <c r="I864" s="1">
        <v>0.0</v>
      </c>
    </row>
    <row r="865">
      <c r="A865" s="1" t="s">
        <v>730</v>
      </c>
      <c r="B865" s="1">
        <v>0.0</v>
      </c>
      <c r="C865" s="1">
        <v>0.529014881450891</v>
      </c>
      <c r="D865" s="1">
        <v>0.0</v>
      </c>
      <c r="E865" s="1">
        <v>0.0</v>
      </c>
      <c r="F865" s="1">
        <v>0.0</v>
      </c>
      <c r="G865" s="1">
        <v>0.0</v>
      </c>
      <c r="H865" s="1">
        <v>0.0</v>
      </c>
      <c r="I865" s="1">
        <v>0.057</v>
      </c>
    </row>
    <row r="866">
      <c r="A866" s="1" t="s">
        <v>731</v>
      </c>
      <c r="B866" s="1">
        <v>0.0</v>
      </c>
      <c r="C866" s="1">
        <v>6.02567201913313</v>
      </c>
      <c r="D866" s="1">
        <v>0.0</v>
      </c>
      <c r="E866" s="1">
        <v>0.0</v>
      </c>
      <c r="F866" s="1">
        <v>0.0</v>
      </c>
      <c r="G866" s="1">
        <v>0.0</v>
      </c>
      <c r="H866" s="1">
        <v>0.0</v>
      </c>
      <c r="I866" s="1">
        <v>0.0</v>
      </c>
    </row>
    <row r="867">
      <c r="A867" s="1" t="s">
        <v>732</v>
      </c>
      <c r="B867" s="1">
        <v>0.0</v>
      </c>
      <c r="C867" s="1">
        <v>0.020775254970898</v>
      </c>
      <c r="D867" s="1">
        <v>0.0</v>
      </c>
      <c r="E867" s="1">
        <v>0.0</v>
      </c>
      <c r="F867" s="1">
        <v>0.0</v>
      </c>
      <c r="G867" s="1">
        <v>0.0</v>
      </c>
      <c r="H867" s="1">
        <v>0.0</v>
      </c>
      <c r="I867" s="1">
        <v>3.88</v>
      </c>
    </row>
    <row r="868">
      <c r="A868" s="1" t="s">
        <v>733</v>
      </c>
      <c r="B868" s="1">
        <v>0.0</v>
      </c>
      <c r="C868" s="1">
        <v>0.0</v>
      </c>
      <c r="D868" s="1">
        <v>0.0</v>
      </c>
      <c r="E868" s="1">
        <v>0.0</v>
      </c>
      <c r="F868" s="1">
        <v>0.0</v>
      </c>
      <c r="G868" s="1">
        <v>0.0</v>
      </c>
      <c r="H868" s="1">
        <v>0.0</v>
      </c>
      <c r="I868" s="1">
        <v>2.67</v>
      </c>
    </row>
    <row r="869">
      <c r="A869" s="1" t="s">
        <v>734</v>
      </c>
      <c r="B869" s="1">
        <v>0.0</v>
      </c>
      <c r="C869" s="1">
        <v>0.00240860630869333</v>
      </c>
      <c r="D869" s="1">
        <v>0.0</v>
      </c>
      <c r="E869" s="1">
        <v>0.0</v>
      </c>
      <c r="F869" s="1">
        <v>0.0</v>
      </c>
      <c r="G869" s="1">
        <v>1.55467521351487E-9</v>
      </c>
      <c r="H869" s="1">
        <v>0.0</v>
      </c>
      <c r="I869" s="1">
        <v>0.0</v>
      </c>
    </row>
    <row r="870">
      <c r="A870" s="1" t="s">
        <v>735</v>
      </c>
      <c r="B870" s="1">
        <v>0.0</v>
      </c>
      <c r="C870" s="1">
        <v>6.63317349449157</v>
      </c>
      <c r="D870" s="1">
        <v>0.0</v>
      </c>
      <c r="E870" s="1">
        <v>0.0</v>
      </c>
      <c r="F870" s="1">
        <v>0.0</v>
      </c>
      <c r="G870" s="1">
        <v>1.83673645378556E-8</v>
      </c>
      <c r="H870" s="1">
        <v>0.0</v>
      </c>
      <c r="I870" s="1">
        <v>0.0</v>
      </c>
    </row>
    <row r="871">
      <c r="A871" s="1" t="s">
        <v>736</v>
      </c>
      <c r="B871" s="1">
        <v>0.0</v>
      </c>
      <c r="C871" s="1">
        <v>0.0273118579523984</v>
      </c>
      <c r="D871" s="1">
        <v>0.0</v>
      </c>
      <c r="E871" s="1">
        <v>0.0</v>
      </c>
      <c r="F871" s="1">
        <v>0.0</v>
      </c>
      <c r="G871" s="1">
        <v>6.39837077473109E-8</v>
      </c>
      <c r="H871" s="1">
        <v>0.0</v>
      </c>
      <c r="I871" s="1">
        <v>0.734</v>
      </c>
    </row>
    <row r="872">
      <c r="A872" s="1" t="s">
        <v>737</v>
      </c>
      <c r="B872" s="1">
        <v>0.0</v>
      </c>
      <c r="C872" s="1">
        <v>67251.7564483825</v>
      </c>
      <c r="D872" s="1">
        <v>0.0</v>
      </c>
      <c r="E872" s="1">
        <v>0.0</v>
      </c>
      <c r="F872" s="1">
        <v>0.0</v>
      </c>
      <c r="G872" s="1">
        <v>0.0</v>
      </c>
      <c r="H872" s="1">
        <v>0.0</v>
      </c>
      <c r="I872" s="1">
        <v>0.0</v>
      </c>
    </row>
    <row r="873">
      <c r="A873" s="1" t="s">
        <v>738</v>
      </c>
      <c r="B873" s="1">
        <v>0.0</v>
      </c>
      <c r="C873" s="1">
        <v>1531.69419264793</v>
      </c>
      <c r="D873" s="1">
        <v>0.0</v>
      </c>
      <c r="E873" s="1">
        <v>0.0</v>
      </c>
      <c r="F873" s="1">
        <v>0.0</v>
      </c>
      <c r="G873" s="1">
        <v>0.0</v>
      </c>
      <c r="H873" s="1">
        <v>0.0</v>
      </c>
      <c r="I873" s="1">
        <v>0.0</v>
      </c>
    </row>
    <row r="874">
      <c r="A874" s="1" t="s">
        <v>739</v>
      </c>
      <c r="B874" s="1">
        <v>0.0</v>
      </c>
      <c r="C874" s="1">
        <v>5957.95991503676</v>
      </c>
      <c r="D874" s="1">
        <v>0.0</v>
      </c>
      <c r="E874" s="1">
        <v>0.0</v>
      </c>
      <c r="F874" s="1">
        <v>0.0</v>
      </c>
      <c r="G874" s="1">
        <v>0.0</v>
      </c>
      <c r="H874" s="1">
        <v>0.0</v>
      </c>
      <c r="I874" s="1">
        <v>0.0</v>
      </c>
    </row>
    <row r="875">
      <c r="A875" s="1" t="s">
        <v>740</v>
      </c>
      <c r="B875" s="1">
        <v>0.0</v>
      </c>
      <c r="C875" s="1">
        <v>0.0</v>
      </c>
      <c r="D875" s="1">
        <v>0.0</v>
      </c>
      <c r="E875" s="1">
        <v>0.0</v>
      </c>
      <c r="F875" s="1">
        <v>0.0</v>
      </c>
      <c r="G875" s="1">
        <v>0.0</v>
      </c>
      <c r="H875" s="1">
        <v>0.0</v>
      </c>
      <c r="I875" s="1">
        <v>0.0</v>
      </c>
    </row>
    <row r="876">
      <c r="A876" s="1" t="s">
        <v>741</v>
      </c>
      <c r="B876" s="1">
        <v>0.0</v>
      </c>
      <c r="C876" s="1">
        <v>694.876479546863</v>
      </c>
      <c r="D876" s="1">
        <v>0.0</v>
      </c>
      <c r="E876" s="1">
        <v>0.0</v>
      </c>
      <c r="F876" s="1">
        <v>0.0</v>
      </c>
      <c r="G876" s="1">
        <v>0.0</v>
      </c>
      <c r="H876" s="1">
        <v>0.0</v>
      </c>
      <c r="I876" s="1">
        <v>0.0</v>
      </c>
    </row>
    <row r="877">
      <c r="A877" s="1" t="s">
        <v>742</v>
      </c>
      <c r="B877" s="1">
        <v>0.0</v>
      </c>
      <c r="C877" s="1">
        <v>1915.77089828733</v>
      </c>
      <c r="D877" s="1">
        <v>0.0</v>
      </c>
      <c r="E877" s="1">
        <v>0.0</v>
      </c>
      <c r="F877" s="1">
        <v>0.0</v>
      </c>
      <c r="G877" s="1">
        <v>0.0</v>
      </c>
      <c r="H877" s="1">
        <v>0.0</v>
      </c>
      <c r="I877" s="1">
        <v>0.0</v>
      </c>
    </row>
    <row r="878">
      <c r="A878" s="1" t="s">
        <v>743</v>
      </c>
      <c r="B878" s="1">
        <v>0.0</v>
      </c>
      <c r="C878" s="1">
        <v>6441.70287307192</v>
      </c>
      <c r="D878" s="1">
        <v>0.0</v>
      </c>
      <c r="E878" s="1">
        <v>0.0</v>
      </c>
      <c r="F878" s="1">
        <v>0.0</v>
      </c>
      <c r="G878" s="1">
        <v>0.0</v>
      </c>
      <c r="H878" s="1">
        <v>0.0</v>
      </c>
      <c r="I878" s="1">
        <v>0.0</v>
      </c>
    </row>
    <row r="879">
      <c r="A879" s="1" t="s">
        <v>744</v>
      </c>
      <c r="B879" s="1">
        <v>0.0</v>
      </c>
      <c r="C879" s="1">
        <v>745.421708679079</v>
      </c>
      <c r="D879" s="1">
        <v>0.0</v>
      </c>
      <c r="E879" s="1">
        <v>0.0</v>
      </c>
      <c r="F879" s="1">
        <v>0.0</v>
      </c>
      <c r="G879" s="1">
        <v>0.0</v>
      </c>
      <c r="H879" s="1">
        <v>0.0</v>
      </c>
      <c r="I879" s="1">
        <v>0.0</v>
      </c>
    </row>
    <row r="880">
      <c r="A880" s="1" t="s">
        <v>745</v>
      </c>
      <c r="B880" s="1">
        <v>0.0</v>
      </c>
      <c r="C880" s="1">
        <v>293.7594298</v>
      </c>
      <c r="D880" s="1">
        <v>0.0</v>
      </c>
      <c r="E880" s="1">
        <v>0.0</v>
      </c>
      <c r="F880" s="1">
        <v>0.0</v>
      </c>
      <c r="G880" s="1">
        <v>0.0</v>
      </c>
      <c r="H880" s="1">
        <v>0.0</v>
      </c>
      <c r="I880" s="1">
        <v>0.0</v>
      </c>
    </row>
    <row r="881">
      <c r="A881" s="1" t="s">
        <v>746</v>
      </c>
      <c r="B881" s="1">
        <v>0.0</v>
      </c>
      <c r="C881" s="1">
        <v>147.5338596</v>
      </c>
      <c r="D881" s="1">
        <v>0.0</v>
      </c>
      <c r="E881" s="1">
        <v>0.0</v>
      </c>
      <c r="F881" s="1">
        <v>0.0</v>
      </c>
      <c r="G881" s="1">
        <v>0.0</v>
      </c>
      <c r="H881" s="1">
        <v>0.0</v>
      </c>
      <c r="I881" s="1">
        <v>0.0</v>
      </c>
    </row>
    <row r="882">
      <c r="A882" s="1" t="s">
        <v>747</v>
      </c>
      <c r="B882" s="1">
        <v>0.0</v>
      </c>
      <c r="C882" s="1">
        <v>7.4E-19</v>
      </c>
      <c r="D882" s="1">
        <v>0.0</v>
      </c>
      <c r="E882" s="1">
        <v>0.0</v>
      </c>
      <c r="F882" s="1">
        <v>0.0</v>
      </c>
      <c r="G882" s="1">
        <v>0.0</v>
      </c>
      <c r="H882" s="1">
        <v>0.0</v>
      </c>
      <c r="I882" s="1">
        <v>0.0</v>
      </c>
    </row>
    <row r="883">
      <c r="A883" s="1" t="s">
        <v>748</v>
      </c>
      <c r="B883" s="1">
        <v>0.0</v>
      </c>
      <c r="C883" s="1">
        <v>293.7594298</v>
      </c>
      <c r="D883" s="1">
        <v>0.0</v>
      </c>
      <c r="E883" s="1">
        <v>0.0</v>
      </c>
      <c r="F883" s="1">
        <v>0.0</v>
      </c>
      <c r="G883" s="1">
        <v>0.0</v>
      </c>
      <c r="H883" s="1">
        <v>0.0</v>
      </c>
      <c r="I883" s="1">
        <v>0.0</v>
      </c>
    </row>
    <row r="884">
      <c r="A884" s="1" t="s">
        <v>749</v>
      </c>
      <c r="B884" s="1">
        <v>0.0</v>
      </c>
      <c r="C884" s="1">
        <v>147.5338596</v>
      </c>
      <c r="D884" s="1">
        <v>0.0</v>
      </c>
      <c r="E884" s="1">
        <v>0.0</v>
      </c>
      <c r="F884" s="1">
        <v>0.0</v>
      </c>
      <c r="G884" s="1">
        <v>0.0</v>
      </c>
      <c r="H884" s="1">
        <v>0.0</v>
      </c>
      <c r="I884" s="1">
        <v>0.0</v>
      </c>
    </row>
    <row r="885">
      <c r="A885" s="1" t="s">
        <v>750</v>
      </c>
      <c r="B885" s="1">
        <v>0.0</v>
      </c>
      <c r="C885" s="1">
        <v>117.8250086</v>
      </c>
      <c r="D885" s="1">
        <v>0.0</v>
      </c>
      <c r="E885" s="1">
        <v>0.0</v>
      </c>
      <c r="F885" s="1">
        <v>0.0</v>
      </c>
      <c r="G885" s="1">
        <v>0.0</v>
      </c>
      <c r="H885" s="1">
        <v>0.0</v>
      </c>
      <c r="I885" s="1">
        <v>0.0</v>
      </c>
    </row>
    <row r="886">
      <c r="A886" s="1" t="s">
        <v>751</v>
      </c>
      <c r="B886" s="1">
        <v>0.0</v>
      </c>
      <c r="C886" s="1">
        <v>117.8250086</v>
      </c>
      <c r="D886" s="1">
        <v>0.0</v>
      </c>
      <c r="E886" s="1">
        <v>0.0</v>
      </c>
      <c r="F886" s="1">
        <v>0.0</v>
      </c>
      <c r="G886" s="1">
        <v>0.0</v>
      </c>
      <c r="H886" s="1">
        <v>0.0</v>
      </c>
      <c r="I886" s="1">
        <v>0.0</v>
      </c>
    </row>
    <row r="887">
      <c r="A887" s="1" t="s">
        <v>752</v>
      </c>
      <c r="B887" s="1">
        <v>0.0</v>
      </c>
      <c r="C887" s="1">
        <v>0.0</v>
      </c>
      <c r="D887" s="1">
        <v>0.0</v>
      </c>
      <c r="E887" s="1">
        <v>0.0</v>
      </c>
      <c r="F887" s="1">
        <v>0.0</v>
      </c>
      <c r="G887" s="1">
        <v>0.0</v>
      </c>
      <c r="H887" s="1">
        <v>0.0</v>
      </c>
      <c r="I887" s="1">
        <v>0.0</v>
      </c>
    </row>
    <row r="888">
      <c r="A888" s="1" t="s">
        <v>753</v>
      </c>
      <c r="B888" s="1">
        <v>0.0</v>
      </c>
      <c r="C888" s="1">
        <v>63.3282023741326</v>
      </c>
      <c r="D888" s="1">
        <v>0.0</v>
      </c>
      <c r="E888" s="1">
        <v>0.0</v>
      </c>
      <c r="F888" s="1">
        <v>0.0</v>
      </c>
      <c r="G888" s="1">
        <v>0.0</v>
      </c>
      <c r="H888" s="1">
        <v>0.0</v>
      </c>
      <c r="I888" s="1">
        <v>0.0</v>
      </c>
    </row>
    <row r="889">
      <c r="A889" s="1" t="s">
        <v>754</v>
      </c>
      <c r="B889" s="1">
        <v>0.0</v>
      </c>
      <c r="C889" s="1">
        <v>3.99875636161711</v>
      </c>
      <c r="D889" s="1">
        <v>0.0</v>
      </c>
      <c r="E889" s="1">
        <v>0.0</v>
      </c>
      <c r="F889" s="1">
        <v>0.0</v>
      </c>
      <c r="G889" s="1">
        <v>0.0</v>
      </c>
      <c r="H889" s="1">
        <v>0.0</v>
      </c>
      <c r="I889" s="1">
        <v>6.81</v>
      </c>
    </row>
    <row r="890">
      <c r="A890" s="1" t="s">
        <v>755</v>
      </c>
      <c r="B890" s="1">
        <v>0.0</v>
      </c>
      <c r="C890" s="1">
        <v>17.3618871758321</v>
      </c>
      <c r="D890" s="1">
        <v>0.0</v>
      </c>
      <c r="E890" s="1">
        <v>0.0</v>
      </c>
      <c r="F890" s="1">
        <v>0.0</v>
      </c>
      <c r="G890" s="1">
        <v>0.0</v>
      </c>
      <c r="H890" s="1">
        <v>0.0</v>
      </c>
      <c r="I890" s="1">
        <v>0.0</v>
      </c>
    </row>
    <row r="891">
      <c r="A891" s="1" t="s">
        <v>756</v>
      </c>
      <c r="B891" s="1">
        <v>0.0</v>
      </c>
      <c r="C891" s="1">
        <v>1867.69528509152</v>
      </c>
      <c r="D891" s="1">
        <v>0.0</v>
      </c>
      <c r="E891" s="1">
        <v>0.0</v>
      </c>
      <c r="F891" s="1">
        <v>0.0</v>
      </c>
      <c r="G891" s="1">
        <v>1.03658106353916E-6</v>
      </c>
      <c r="H891" s="1">
        <v>0.0</v>
      </c>
      <c r="I891" s="1">
        <v>0.0</v>
      </c>
    </row>
    <row r="892">
      <c r="A892" s="1" t="s">
        <v>757</v>
      </c>
      <c r="B892" s="1">
        <v>0.0</v>
      </c>
      <c r="C892" s="1">
        <v>1.61459803835548</v>
      </c>
      <c r="D892" s="1">
        <v>0.0</v>
      </c>
      <c r="E892" s="1">
        <v>0.0</v>
      </c>
      <c r="F892" s="1">
        <v>0.0</v>
      </c>
      <c r="G892" s="1">
        <v>6.35108265816122E-7</v>
      </c>
      <c r="H892" s="1">
        <v>0.0</v>
      </c>
      <c r="I892" s="1">
        <v>3.34</v>
      </c>
    </row>
    <row r="893">
      <c r="A893" s="1" t="s">
        <v>758</v>
      </c>
      <c r="B893" s="1">
        <v>0.0</v>
      </c>
      <c r="C893" s="1">
        <v>126.204653290908</v>
      </c>
      <c r="D893" s="1">
        <v>0.0</v>
      </c>
      <c r="E893" s="1">
        <v>0.0</v>
      </c>
      <c r="F893" s="1">
        <v>0.0</v>
      </c>
      <c r="G893" s="1">
        <v>0.0</v>
      </c>
      <c r="H893" s="1">
        <v>0.0</v>
      </c>
      <c r="I893" s="1">
        <v>0.0</v>
      </c>
    </row>
    <row r="894">
      <c r="A894" s="1" t="s">
        <v>759</v>
      </c>
      <c r="B894" s="1">
        <v>0.0</v>
      </c>
      <c r="C894" s="1">
        <v>28.3737992554621</v>
      </c>
      <c r="D894" s="1">
        <v>0.0</v>
      </c>
      <c r="E894" s="1">
        <v>0.0</v>
      </c>
      <c r="F894" s="1">
        <v>0.0</v>
      </c>
      <c r="G894" s="1">
        <v>0.0</v>
      </c>
      <c r="H894" s="1">
        <v>0.0</v>
      </c>
      <c r="I894" s="1">
        <v>0.0</v>
      </c>
    </row>
    <row r="895">
      <c r="A895" s="1" t="s">
        <v>760</v>
      </c>
      <c r="B895" s="1">
        <v>0.0</v>
      </c>
      <c r="C895" s="1">
        <v>14879.59311</v>
      </c>
      <c r="D895" s="1">
        <v>0.0</v>
      </c>
      <c r="E895" s="1">
        <v>0.0</v>
      </c>
      <c r="F895" s="1">
        <v>0.0</v>
      </c>
      <c r="G895" s="1">
        <v>3.83E-5</v>
      </c>
      <c r="H895" s="1">
        <v>0.0</v>
      </c>
      <c r="I895" s="1">
        <v>0.0</v>
      </c>
    </row>
    <row r="896">
      <c r="A896" s="1" t="s">
        <v>761</v>
      </c>
      <c r="B896" s="1">
        <v>0.0</v>
      </c>
      <c r="C896" s="1">
        <v>7664.978129</v>
      </c>
      <c r="D896" s="1">
        <v>0.0</v>
      </c>
      <c r="E896" s="1">
        <v>0.0</v>
      </c>
      <c r="F896" s="1">
        <v>0.0</v>
      </c>
      <c r="G896" s="1">
        <v>1.05725E-4</v>
      </c>
      <c r="H896" s="1">
        <v>0.0</v>
      </c>
      <c r="I896" s="1">
        <v>0.0</v>
      </c>
    </row>
    <row r="897">
      <c r="A897" s="1" t="s">
        <v>762</v>
      </c>
      <c r="B897" s="1">
        <v>0.0</v>
      </c>
      <c r="C897" s="1">
        <v>4.52E-17</v>
      </c>
      <c r="D897" s="1">
        <v>0.0</v>
      </c>
      <c r="E897" s="1">
        <v>0.0</v>
      </c>
      <c r="F897" s="1">
        <v>0.0</v>
      </c>
      <c r="G897" s="1">
        <v>3.93E-6</v>
      </c>
      <c r="H897" s="1">
        <v>0.0</v>
      </c>
      <c r="I897" s="1">
        <v>0.0</v>
      </c>
    </row>
    <row r="898">
      <c r="A898" s="1" t="s">
        <v>763</v>
      </c>
      <c r="B898" s="1">
        <v>0.0</v>
      </c>
      <c r="C898" s="1">
        <v>7664.978129</v>
      </c>
      <c r="D898" s="1">
        <v>0.0</v>
      </c>
      <c r="E898" s="1">
        <v>0.0</v>
      </c>
      <c r="F898" s="1">
        <v>0.0</v>
      </c>
      <c r="G898" s="1">
        <v>1.05725E-4</v>
      </c>
      <c r="H898" s="1">
        <v>0.0</v>
      </c>
      <c r="I898" s="1">
        <v>0.0</v>
      </c>
    </row>
    <row r="899">
      <c r="A899" s="1" t="s">
        <v>764</v>
      </c>
      <c r="B899" s="1">
        <v>0.0</v>
      </c>
      <c r="C899" s="1">
        <v>6109.772661</v>
      </c>
      <c r="D899" s="1">
        <v>0.0</v>
      </c>
      <c r="E899" s="1">
        <v>0.0</v>
      </c>
      <c r="F899" s="1">
        <v>0.0</v>
      </c>
      <c r="G899" s="1">
        <v>5.18E-5</v>
      </c>
      <c r="H899" s="1">
        <v>0.0</v>
      </c>
      <c r="I899" s="1">
        <v>0.0</v>
      </c>
    </row>
    <row r="900">
      <c r="A900" s="1" t="s">
        <v>765</v>
      </c>
      <c r="B900" s="1">
        <v>0.0</v>
      </c>
      <c r="C900" s="1">
        <v>6109.772661</v>
      </c>
      <c r="D900" s="1">
        <v>0.0</v>
      </c>
      <c r="E900" s="1">
        <v>0.0</v>
      </c>
      <c r="F900" s="1">
        <v>0.0</v>
      </c>
      <c r="G900" s="1">
        <v>5.18E-5</v>
      </c>
      <c r="H900" s="1">
        <v>0.0</v>
      </c>
      <c r="I900" s="1">
        <v>0.0</v>
      </c>
    </row>
    <row r="901">
      <c r="A901" s="1" t="s">
        <v>766</v>
      </c>
      <c r="B901" s="1">
        <v>0.0</v>
      </c>
      <c r="C901" s="1">
        <v>0.0</v>
      </c>
      <c r="D901" s="1">
        <v>0.0</v>
      </c>
      <c r="E901" s="1">
        <v>0.0</v>
      </c>
      <c r="F901" s="1">
        <v>0.0</v>
      </c>
      <c r="G901" s="1">
        <v>3.83E-5</v>
      </c>
      <c r="H901" s="1">
        <v>0.0</v>
      </c>
      <c r="I901" s="1">
        <v>0.0</v>
      </c>
    </row>
    <row r="902">
      <c r="A902" s="1" t="s">
        <v>767</v>
      </c>
      <c r="B902" s="1">
        <v>0.0</v>
      </c>
      <c r="C902" s="1">
        <v>215.530846628909</v>
      </c>
      <c r="D902" s="1">
        <v>0.0</v>
      </c>
      <c r="E902" s="1">
        <v>0.0</v>
      </c>
      <c r="F902" s="1">
        <v>0.0</v>
      </c>
      <c r="G902" s="1">
        <v>0.0</v>
      </c>
      <c r="H902" s="1">
        <v>0.0</v>
      </c>
      <c r="I902" s="1">
        <v>0.0</v>
      </c>
    </row>
    <row r="903">
      <c r="A903" s="1" t="s">
        <v>768</v>
      </c>
      <c r="B903" s="1">
        <v>0.0</v>
      </c>
      <c r="C903" s="1">
        <v>0.0</v>
      </c>
      <c r="D903" s="1">
        <v>0.0</v>
      </c>
      <c r="E903" s="1">
        <v>0.0</v>
      </c>
      <c r="F903" s="1">
        <v>0.0</v>
      </c>
      <c r="G903" s="1">
        <v>0.0</v>
      </c>
      <c r="H903" s="1">
        <v>0.0</v>
      </c>
      <c r="I903" s="1">
        <v>0.0</v>
      </c>
    </row>
    <row r="904">
      <c r="A904" s="1" t="s">
        <v>769</v>
      </c>
      <c r="B904" s="1">
        <v>0.0</v>
      </c>
      <c r="C904" s="1">
        <v>0.0</v>
      </c>
      <c r="D904" s="1">
        <v>0.0</v>
      </c>
      <c r="E904" s="1">
        <v>0.0</v>
      </c>
      <c r="F904" s="1">
        <v>0.0</v>
      </c>
      <c r="G904" s="1">
        <v>0.0</v>
      </c>
      <c r="H904" s="1">
        <v>0.0</v>
      </c>
      <c r="I904" s="1">
        <v>0.0</v>
      </c>
    </row>
    <row r="905">
      <c r="A905" s="1" t="s">
        <v>770</v>
      </c>
      <c r="B905" s="1">
        <v>0.0</v>
      </c>
      <c r="C905" s="1">
        <v>0.0</v>
      </c>
      <c r="D905" s="1">
        <v>0.237</v>
      </c>
      <c r="E905" s="1">
        <v>0.0</v>
      </c>
      <c r="F905" s="1">
        <v>0.0</v>
      </c>
      <c r="G905" s="1">
        <v>0.0</v>
      </c>
      <c r="H905" s="1">
        <v>0.0</v>
      </c>
      <c r="I905" s="1">
        <v>0.0</v>
      </c>
    </row>
    <row r="906">
      <c r="A906" s="1" t="s">
        <v>771</v>
      </c>
      <c r="B906" s="1">
        <v>0.0</v>
      </c>
      <c r="C906" s="1">
        <v>0.0</v>
      </c>
      <c r="D906" s="1">
        <v>0.0</v>
      </c>
      <c r="E906" s="1">
        <v>0.0</v>
      </c>
      <c r="F906" s="1">
        <v>0.0</v>
      </c>
      <c r="G906" s="1">
        <v>0.0</v>
      </c>
      <c r="H906" s="1">
        <v>0.0</v>
      </c>
      <c r="I906" s="1">
        <v>0.0</v>
      </c>
    </row>
    <row r="907">
      <c r="A907" s="1" t="s">
        <v>772</v>
      </c>
      <c r="B907" s="1">
        <v>0.0</v>
      </c>
      <c r="C907" s="1">
        <v>0.0</v>
      </c>
      <c r="D907" s="1">
        <v>0.237</v>
      </c>
      <c r="E907" s="1">
        <v>0.0</v>
      </c>
      <c r="F907" s="1">
        <v>0.0</v>
      </c>
      <c r="G907" s="1">
        <v>0.0</v>
      </c>
      <c r="H907" s="1">
        <v>0.0</v>
      </c>
      <c r="I907" s="1">
        <v>0.0</v>
      </c>
    </row>
    <row r="908">
      <c r="A908" s="1" t="s">
        <v>773</v>
      </c>
      <c r="B908" s="1">
        <v>0.0</v>
      </c>
      <c r="C908" s="1">
        <v>0.0</v>
      </c>
      <c r="D908" s="1">
        <v>0.036</v>
      </c>
      <c r="E908" s="1">
        <v>0.0</v>
      </c>
      <c r="F908" s="1">
        <v>0.0</v>
      </c>
      <c r="G908" s="1">
        <v>0.0</v>
      </c>
      <c r="H908" s="1">
        <v>0.0</v>
      </c>
      <c r="I908" s="1">
        <v>0.0</v>
      </c>
    </row>
    <row r="909">
      <c r="A909" s="1" t="s">
        <v>774</v>
      </c>
      <c r="B909" s="1">
        <v>0.0</v>
      </c>
      <c r="C909" s="1">
        <v>0.0</v>
      </c>
      <c r="D909" s="1">
        <v>0.036</v>
      </c>
      <c r="E909" s="1">
        <v>0.0</v>
      </c>
      <c r="F909" s="1">
        <v>0.0</v>
      </c>
      <c r="G909" s="1">
        <v>0.0</v>
      </c>
      <c r="H909" s="1">
        <v>0.0</v>
      </c>
      <c r="I909" s="1">
        <v>0.0</v>
      </c>
    </row>
    <row r="910">
      <c r="A910" s="1" t="s">
        <v>775</v>
      </c>
      <c r="B910" s="1">
        <v>0.0</v>
      </c>
      <c r="C910" s="1">
        <v>0.0</v>
      </c>
      <c r="D910" s="1">
        <v>0.237</v>
      </c>
      <c r="E910" s="1">
        <v>0.0</v>
      </c>
      <c r="F910" s="1">
        <v>0.0</v>
      </c>
      <c r="G910" s="1">
        <v>0.0</v>
      </c>
      <c r="H910" s="1">
        <v>0.0</v>
      </c>
      <c r="I910" s="1">
        <v>0.0</v>
      </c>
    </row>
    <row r="911">
      <c r="A911" s="1" t="s">
        <v>776</v>
      </c>
      <c r="B911" s="1">
        <v>0.0</v>
      </c>
      <c r="C911" s="1">
        <v>0.0</v>
      </c>
      <c r="D911" s="1">
        <v>0.0</v>
      </c>
      <c r="E911" s="1">
        <v>0.0</v>
      </c>
      <c r="F911" s="1">
        <v>0.0</v>
      </c>
      <c r="G911" s="1">
        <v>0.0</v>
      </c>
      <c r="H911" s="1">
        <v>0.0</v>
      </c>
      <c r="I911" s="1">
        <v>0.0</v>
      </c>
    </row>
    <row r="912">
      <c r="A912" s="1" t="s">
        <v>777</v>
      </c>
      <c r="B912" s="1">
        <v>0.0</v>
      </c>
      <c r="C912" s="1">
        <v>0.0</v>
      </c>
      <c r="D912" s="1">
        <v>0.0</v>
      </c>
      <c r="E912" s="1">
        <v>0.0</v>
      </c>
      <c r="F912" s="1">
        <v>0.0</v>
      </c>
      <c r="G912" s="1">
        <v>0.0</v>
      </c>
      <c r="H912" s="1">
        <v>0.0</v>
      </c>
      <c r="I912" s="1">
        <v>0.0</v>
      </c>
    </row>
    <row r="913">
      <c r="A913" s="1" t="s">
        <v>778</v>
      </c>
      <c r="B913" s="1">
        <v>0.0</v>
      </c>
      <c r="C913" s="1">
        <v>0.0</v>
      </c>
      <c r="D913" s="1">
        <v>0.0</v>
      </c>
      <c r="E913" s="1">
        <v>0.0</v>
      </c>
      <c r="F913" s="1">
        <v>0.0</v>
      </c>
      <c r="G913" s="1">
        <v>0.0</v>
      </c>
      <c r="H913" s="1">
        <v>0.0</v>
      </c>
      <c r="I913" s="1">
        <v>0.0</v>
      </c>
    </row>
    <row r="914">
      <c r="A914" s="1" t="s">
        <v>779</v>
      </c>
      <c r="B914" s="1">
        <v>0.0</v>
      </c>
      <c r="C914" s="1">
        <v>179.424851039284</v>
      </c>
      <c r="D914" s="1">
        <v>0.0</v>
      </c>
      <c r="E914" s="1">
        <v>0.0</v>
      </c>
      <c r="F914" s="1">
        <v>0.0</v>
      </c>
      <c r="G914" s="1">
        <v>1.14190986335491E-6</v>
      </c>
      <c r="H914" s="1">
        <v>0.0</v>
      </c>
      <c r="I914" s="1">
        <v>0.0</v>
      </c>
    </row>
    <row r="915">
      <c r="A915" s="1" t="s">
        <v>780</v>
      </c>
      <c r="B915" s="1">
        <v>0.0</v>
      </c>
      <c r="C915" s="1">
        <v>10.912310215858</v>
      </c>
      <c r="D915" s="1">
        <v>0.0</v>
      </c>
      <c r="E915" s="1">
        <v>0.0</v>
      </c>
      <c r="F915" s="1">
        <v>0.0</v>
      </c>
      <c r="G915" s="1">
        <v>1.05322202046147E-6</v>
      </c>
      <c r="H915" s="1">
        <v>0.0</v>
      </c>
      <c r="I915" s="1">
        <v>0.0565</v>
      </c>
    </row>
    <row r="916">
      <c r="A916" s="1" t="s">
        <v>781</v>
      </c>
      <c r="B916" s="1">
        <v>0.0</v>
      </c>
      <c r="C916" s="1">
        <v>0.0</v>
      </c>
      <c r="D916" s="1">
        <v>0.986</v>
      </c>
      <c r="E916" s="1">
        <v>0.0</v>
      </c>
      <c r="F916" s="1">
        <v>0.0</v>
      </c>
      <c r="G916" s="1">
        <v>0.0</v>
      </c>
      <c r="H916" s="1">
        <v>0.0</v>
      </c>
      <c r="I916" s="1">
        <v>0.0</v>
      </c>
    </row>
    <row r="917">
      <c r="A917" s="1" t="s">
        <v>782</v>
      </c>
      <c r="B917" s="1">
        <v>0.0</v>
      </c>
      <c r="C917" s="1">
        <v>0.0</v>
      </c>
      <c r="D917" s="1">
        <v>0.0</v>
      </c>
      <c r="E917" s="1">
        <v>0.0</v>
      </c>
      <c r="F917" s="1">
        <v>0.0</v>
      </c>
      <c r="G917" s="1">
        <v>0.0</v>
      </c>
      <c r="H917" s="1">
        <v>0.0</v>
      </c>
      <c r="I917" s="1">
        <v>0.0</v>
      </c>
    </row>
    <row r="918">
      <c r="A918" s="1" t="s">
        <v>783</v>
      </c>
      <c r="B918" s="1">
        <v>0.0</v>
      </c>
      <c r="C918" s="1">
        <v>0.0</v>
      </c>
      <c r="D918" s="1">
        <v>0.986</v>
      </c>
      <c r="E918" s="1">
        <v>0.0</v>
      </c>
      <c r="F918" s="1">
        <v>0.0</v>
      </c>
      <c r="G918" s="1">
        <v>0.0</v>
      </c>
      <c r="H918" s="1">
        <v>0.0</v>
      </c>
      <c r="I918" s="1">
        <v>0.0</v>
      </c>
    </row>
    <row r="919">
      <c r="A919" s="1" t="s">
        <v>784</v>
      </c>
      <c r="B919" s="1">
        <v>0.0</v>
      </c>
      <c r="C919" s="1">
        <v>0.0</v>
      </c>
      <c r="D919" s="1">
        <v>0.15</v>
      </c>
      <c r="E919" s="1">
        <v>0.0</v>
      </c>
      <c r="F919" s="1">
        <v>0.0</v>
      </c>
      <c r="G919" s="1">
        <v>0.0</v>
      </c>
      <c r="H919" s="1">
        <v>0.0</v>
      </c>
      <c r="I919" s="1">
        <v>0.0</v>
      </c>
    </row>
    <row r="920">
      <c r="A920" s="1" t="s">
        <v>785</v>
      </c>
      <c r="B920" s="1">
        <v>0.0</v>
      </c>
      <c r="C920" s="1">
        <v>0.0</v>
      </c>
      <c r="D920" s="1">
        <v>0.986</v>
      </c>
      <c r="E920" s="1">
        <v>0.0</v>
      </c>
      <c r="F920" s="1">
        <v>0.0</v>
      </c>
      <c r="G920" s="1">
        <v>0.0</v>
      </c>
      <c r="H920" s="1">
        <v>0.0</v>
      </c>
      <c r="I920" s="1">
        <v>0.0</v>
      </c>
    </row>
    <row r="921">
      <c r="A921" s="1" t="s">
        <v>786</v>
      </c>
      <c r="B921" s="1">
        <v>0.0</v>
      </c>
      <c r="C921" s="1">
        <v>0.0</v>
      </c>
      <c r="D921" s="1">
        <v>0.986</v>
      </c>
      <c r="E921" s="1">
        <v>0.0</v>
      </c>
      <c r="F921" s="1">
        <v>0.0</v>
      </c>
      <c r="G921" s="1">
        <v>0.0</v>
      </c>
      <c r="H921" s="1">
        <v>0.0</v>
      </c>
      <c r="I921" s="1">
        <v>0.0</v>
      </c>
    </row>
    <row r="922">
      <c r="A922" s="1" t="s">
        <v>787</v>
      </c>
      <c r="B922" s="1">
        <v>0.0</v>
      </c>
      <c r="C922" s="1">
        <v>0.0</v>
      </c>
      <c r="D922" s="1">
        <v>0.986</v>
      </c>
      <c r="E922" s="1">
        <v>0.0</v>
      </c>
      <c r="F922" s="1">
        <v>0.0</v>
      </c>
      <c r="G922" s="1">
        <v>0.0</v>
      </c>
      <c r="H922" s="1">
        <v>0.0</v>
      </c>
      <c r="I922" s="1">
        <v>0.0</v>
      </c>
    </row>
    <row r="923">
      <c r="A923" s="1" t="s">
        <v>48</v>
      </c>
      <c r="B923" s="1">
        <v>0.7</v>
      </c>
      <c r="C923" s="1">
        <v>0.0</v>
      </c>
      <c r="D923" s="1">
        <v>0.0443</v>
      </c>
      <c r="E923" s="1">
        <v>0.0</v>
      </c>
      <c r="F923" s="1">
        <v>0.00722</v>
      </c>
      <c r="G923" s="1">
        <v>0.0</v>
      </c>
      <c r="H923" s="1">
        <v>0.0</v>
      </c>
      <c r="I923" s="1">
        <v>24.8</v>
      </c>
    </row>
    <row r="924">
      <c r="A924" s="1" t="s">
        <v>49</v>
      </c>
      <c r="B924" s="1">
        <v>0.7</v>
      </c>
      <c r="C924" s="1">
        <v>0.0</v>
      </c>
      <c r="D924" s="1">
        <v>0.0443</v>
      </c>
      <c r="E924" s="1">
        <v>0.0</v>
      </c>
      <c r="F924" s="1">
        <v>0.00722</v>
      </c>
      <c r="G924" s="1">
        <v>0.0</v>
      </c>
      <c r="H924" s="1">
        <v>0.0</v>
      </c>
      <c r="I924" s="1">
        <v>24.8</v>
      </c>
    </row>
    <row r="925">
      <c r="A925" s="1" t="s">
        <v>50</v>
      </c>
      <c r="B925" s="1">
        <v>0.0</v>
      </c>
      <c r="C925" s="1">
        <v>0.0</v>
      </c>
      <c r="D925" s="1">
        <v>0.0</v>
      </c>
      <c r="E925" s="1">
        <v>17200.0</v>
      </c>
      <c r="F925" s="1">
        <v>0.0</v>
      </c>
      <c r="G925" s="1">
        <v>0.0</v>
      </c>
      <c r="H925" s="1">
        <v>0.0</v>
      </c>
      <c r="I925" s="1">
        <v>0.0</v>
      </c>
    </row>
    <row r="926">
      <c r="A926" s="1" t="s">
        <v>51</v>
      </c>
      <c r="B926" s="1">
        <v>0.0</v>
      </c>
      <c r="C926" s="1">
        <v>0.0</v>
      </c>
      <c r="D926" s="1">
        <v>0.0</v>
      </c>
      <c r="E926" s="1">
        <v>298.0</v>
      </c>
      <c r="F926" s="1">
        <v>0.0</v>
      </c>
      <c r="G926" s="1">
        <v>0.0</v>
      </c>
      <c r="H926" s="1">
        <v>0.0</v>
      </c>
      <c r="I926" s="1">
        <v>0.0</v>
      </c>
    </row>
    <row r="927">
      <c r="A927" s="1" t="s">
        <v>788</v>
      </c>
      <c r="B927" s="1">
        <v>0.0</v>
      </c>
      <c r="C927" s="1">
        <v>0.0</v>
      </c>
      <c r="D927" s="1">
        <v>0.0</v>
      </c>
      <c r="E927" s="1">
        <v>0.0</v>
      </c>
      <c r="F927" s="1">
        <v>0.0</v>
      </c>
      <c r="G927" s="1">
        <v>0.0</v>
      </c>
      <c r="H927" s="1">
        <v>0.0</v>
      </c>
      <c r="I927" s="1">
        <v>2.77</v>
      </c>
    </row>
    <row r="928">
      <c r="A928" s="1" t="s">
        <v>789</v>
      </c>
      <c r="B928" s="1">
        <v>0.0</v>
      </c>
      <c r="C928" s="1">
        <v>0.0</v>
      </c>
      <c r="D928" s="1">
        <v>0.0</v>
      </c>
      <c r="E928" s="1">
        <v>0.0</v>
      </c>
      <c r="F928" s="1">
        <v>0.0</v>
      </c>
      <c r="G928" s="1">
        <v>0.0</v>
      </c>
      <c r="H928" s="1">
        <v>0.0</v>
      </c>
      <c r="I928" s="1">
        <v>0.0</v>
      </c>
    </row>
    <row r="929">
      <c r="A929" s="1" t="s">
        <v>790</v>
      </c>
      <c r="B929" s="1">
        <v>0.0</v>
      </c>
      <c r="C929" s="1">
        <v>0.0</v>
      </c>
      <c r="D929" s="1">
        <v>0.0</v>
      </c>
      <c r="E929" s="1">
        <v>0.0</v>
      </c>
      <c r="F929" s="1">
        <v>0.0</v>
      </c>
      <c r="G929" s="1">
        <v>0.0</v>
      </c>
      <c r="H929" s="1">
        <v>0.0</v>
      </c>
      <c r="I929" s="1">
        <v>0.0</v>
      </c>
    </row>
    <row r="930">
      <c r="A930" s="1" t="s">
        <v>791</v>
      </c>
      <c r="B930" s="1">
        <v>0.0</v>
      </c>
      <c r="C930" s="1">
        <v>0.0</v>
      </c>
      <c r="D930" s="1">
        <v>0.0</v>
      </c>
      <c r="E930" s="1">
        <v>0.0</v>
      </c>
      <c r="F930" s="1">
        <v>0.0</v>
      </c>
      <c r="G930" s="1">
        <v>0.0</v>
      </c>
      <c r="H930" s="1">
        <v>0.0</v>
      </c>
      <c r="I930" s="1">
        <v>0.0</v>
      </c>
    </row>
    <row r="931">
      <c r="A931" s="1" t="s">
        <v>792</v>
      </c>
      <c r="B931" s="1">
        <v>0.0</v>
      </c>
      <c r="C931" s="1">
        <v>0.0</v>
      </c>
      <c r="D931" s="1">
        <v>0.0</v>
      </c>
      <c r="E931" s="1">
        <v>0.0</v>
      </c>
      <c r="F931" s="1">
        <v>0.0</v>
      </c>
      <c r="G931" s="1">
        <v>0.0</v>
      </c>
      <c r="H931" s="1">
        <v>0.0</v>
      </c>
      <c r="I931" s="1">
        <v>0.0</v>
      </c>
    </row>
    <row r="932">
      <c r="A932" s="1" t="s">
        <v>793</v>
      </c>
      <c r="B932" s="1">
        <v>0.0</v>
      </c>
      <c r="C932" s="1">
        <v>0.0</v>
      </c>
      <c r="D932" s="1">
        <v>0.0</v>
      </c>
      <c r="E932" s="1">
        <v>0.0</v>
      </c>
      <c r="F932" s="1">
        <v>0.0</v>
      </c>
      <c r="G932" s="1">
        <v>0.0</v>
      </c>
      <c r="H932" s="1">
        <v>0.0</v>
      </c>
      <c r="I932" s="1">
        <v>0.0</v>
      </c>
    </row>
    <row r="933">
      <c r="A933" s="1" t="s">
        <v>794</v>
      </c>
      <c r="B933" s="1">
        <v>0.0</v>
      </c>
      <c r="C933" s="1">
        <v>0.0</v>
      </c>
      <c r="D933" s="1">
        <v>0.0</v>
      </c>
      <c r="E933" s="1">
        <v>0.0</v>
      </c>
      <c r="F933" s="1">
        <v>0.0</v>
      </c>
      <c r="G933" s="1">
        <v>0.0</v>
      </c>
      <c r="H933" s="1">
        <v>0.0</v>
      </c>
      <c r="I933" s="1">
        <v>0.0</v>
      </c>
    </row>
    <row r="934">
      <c r="A934" s="1" t="s">
        <v>795</v>
      </c>
      <c r="B934" s="1">
        <v>0.0</v>
      </c>
      <c r="C934" s="1">
        <v>0.0</v>
      </c>
      <c r="D934" s="1">
        <v>0.0</v>
      </c>
      <c r="E934" s="1">
        <v>0.0</v>
      </c>
      <c r="F934" s="1">
        <v>0.0</v>
      </c>
      <c r="G934" s="1">
        <v>0.0</v>
      </c>
      <c r="H934" s="1">
        <v>0.0</v>
      </c>
      <c r="I934" s="1">
        <v>0.0</v>
      </c>
    </row>
    <row r="935">
      <c r="A935" s="1" t="s">
        <v>796</v>
      </c>
      <c r="B935" s="1">
        <v>0.0</v>
      </c>
      <c r="C935" s="1">
        <v>0.0</v>
      </c>
      <c r="D935" s="1">
        <v>0.0</v>
      </c>
      <c r="E935" s="1">
        <v>0.0</v>
      </c>
      <c r="F935" s="1">
        <v>0.0</v>
      </c>
      <c r="G935" s="1">
        <v>0.0</v>
      </c>
      <c r="H935" s="1">
        <v>0.0</v>
      </c>
      <c r="I935" s="1">
        <v>0.0</v>
      </c>
    </row>
    <row r="936">
      <c r="A936" s="1" t="s">
        <v>797</v>
      </c>
      <c r="B936" s="1">
        <v>0.0</v>
      </c>
      <c r="C936" s="1">
        <v>27.2446964700561</v>
      </c>
      <c r="D936" s="1">
        <v>0.0</v>
      </c>
      <c r="E936" s="1">
        <v>0.0</v>
      </c>
      <c r="F936" s="1">
        <v>0.0</v>
      </c>
      <c r="G936" s="1">
        <v>6.02505019232052E-6</v>
      </c>
      <c r="H936" s="1">
        <v>0.0</v>
      </c>
      <c r="I936" s="1">
        <v>0.0</v>
      </c>
    </row>
    <row r="937">
      <c r="A937" s="1" t="s">
        <v>798</v>
      </c>
      <c r="B937" s="1">
        <v>0.0</v>
      </c>
      <c r="C937" s="1">
        <v>129.472853108373</v>
      </c>
      <c r="D937" s="1">
        <v>0.0</v>
      </c>
      <c r="E937" s="1">
        <v>0.0</v>
      </c>
      <c r="F937" s="1">
        <v>0.0</v>
      </c>
      <c r="G937" s="1">
        <v>0.0</v>
      </c>
      <c r="H937" s="1">
        <v>0.0</v>
      </c>
      <c r="I937" s="1">
        <v>0.0</v>
      </c>
    </row>
    <row r="938">
      <c r="A938" s="1" t="s">
        <v>799</v>
      </c>
      <c r="B938" s="1">
        <v>0.0</v>
      </c>
      <c r="C938" s="1">
        <v>0.0</v>
      </c>
      <c r="D938" s="1">
        <v>0.0</v>
      </c>
      <c r="E938" s="1">
        <v>0.0</v>
      </c>
      <c r="F938" s="1">
        <v>0.0</v>
      </c>
      <c r="G938" s="1">
        <v>0.0</v>
      </c>
      <c r="H938" s="1">
        <v>0.0</v>
      </c>
      <c r="I938" s="1">
        <v>0.0</v>
      </c>
    </row>
    <row r="939">
      <c r="A939" s="1" t="s">
        <v>800</v>
      </c>
      <c r="B939" s="1">
        <v>0.0</v>
      </c>
      <c r="C939" s="1">
        <v>1425.34542980408</v>
      </c>
      <c r="D939" s="1">
        <v>0.0</v>
      </c>
      <c r="E939" s="1">
        <v>0.0</v>
      </c>
      <c r="F939" s="1">
        <v>0.0</v>
      </c>
      <c r="G939" s="1">
        <v>0.0</v>
      </c>
      <c r="H939" s="1">
        <v>0.0</v>
      </c>
      <c r="I939" s="1">
        <v>0.0</v>
      </c>
    </row>
    <row r="940">
      <c r="A940" s="1" t="s">
        <v>801</v>
      </c>
      <c r="B940" s="1">
        <v>0.0</v>
      </c>
      <c r="C940" s="1">
        <v>0.0</v>
      </c>
      <c r="D940" s="1">
        <v>0.0</v>
      </c>
      <c r="E940" s="1">
        <v>0.0</v>
      </c>
      <c r="F940" s="1">
        <v>0.0</v>
      </c>
      <c r="G940" s="1">
        <v>0.0</v>
      </c>
      <c r="H940" s="1">
        <v>0.0</v>
      </c>
      <c r="I940" s="1">
        <v>0.0</v>
      </c>
    </row>
    <row r="941">
      <c r="A941" s="1" t="s">
        <v>802</v>
      </c>
      <c r="B941" s="1">
        <v>0.0</v>
      </c>
      <c r="C941" s="1">
        <v>0.0</v>
      </c>
      <c r="D941" s="1">
        <v>0.0</v>
      </c>
      <c r="E941" s="1">
        <v>0.0</v>
      </c>
      <c r="F941" s="1">
        <v>0.0</v>
      </c>
      <c r="G941" s="1">
        <v>0.0</v>
      </c>
      <c r="H941" s="1">
        <v>0.0</v>
      </c>
      <c r="I941" s="1">
        <v>0.0</v>
      </c>
    </row>
    <row r="942">
      <c r="A942" s="1" t="s">
        <v>803</v>
      </c>
      <c r="B942" s="1">
        <v>0.0</v>
      </c>
      <c r="C942" s="1">
        <v>2117.96960039419</v>
      </c>
      <c r="D942" s="1">
        <v>0.0</v>
      </c>
      <c r="E942" s="1">
        <v>0.0</v>
      </c>
      <c r="F942" s="1">
        <v>0.0</v>
      </c>
      <c r="G942" s="1">
        <v>0.0</v>
      </c>
      <c r="H942" s="1">
        <v>0.0</v>
      </c>
      <c r="I942" s="1">
        <v>0.0</v>
      </c>
    </row>
    <row r="943">
      <c r="A943" s="1" t="s">
        <v>804</v>
      </c>
      <c r="B943" s="1">
        <v>0.0</v>
      </c>
      <c r="C943" s="1">
        <v>156.230936334304</v>
      </c>
      <c r="D943" s="1">
        <v>0.0</v>
      </c>
      <c r="E943" s="1">
        <v>0.0</v>
      </c>
      <c r="F943" s="1">
        <v>0.0</v>
      </c>
      <c r="G943" s="1">
        <v>0.0</v>
      </c>
      <c r="H943" s="1">
        <v>0.0</v>
      </c>
      <c r="I943" s="1">
        <v>0.0</v>
      </c>
    </row>
    <row r="944">
      <c r="A944" s="1" t="s">
        <v>805</v>
      </c>
      <c r="B944" s="1">
        <v>0.0</v>
      </c>
      <c r="C944" s="1">
        <v>83124.2865481124</v>
      </c>
      <c r="D944" s="1">
        <v>0.0</v>
      </c>
      <c r="E944" s="1">
        <v>0.0</v>
      </c>
      <c r="F944" s="1">
        <v>0.0</v>
      </c>
      <c r="G944" s="1">
        <v>0.0</v>
      </c>
      <c r="H944" s="1">
        <v>0.0</v>
      </c>
      <c r="I944" s="1">
        <v>0.0</v>
      </c>
    </row>
    <row r="945">
      <c r="A945" s="1" t="s">
        <v>806</v>
      </c>
      <c r="B945" s="1">
        <v>0.0</v>
      </c>
      <c r="C945" s="1">
        <v>797.855776195155</v>
      </c>
      <c r="D945" s="1">
        <v>0.0</v>
      </c>
      <c r="E945" s="1">
        <v>0.0</v>
      </c>
      <c r="F945" s="1">
        <v>0.0</v>
      </c>
      <c r="G945" s="1">
        <v>0.0</v>
      </c>
      <c r="H945" s="1">
        <v>0.0</v>
      </c>
      <c r="I945" s="1">
        <v>0.0</v>
      </c>
    </row>
    <row r="946">
      <c r="A946" s="1" t="s">
        <v>807</v>
      </c>
      <c r="B946" s="1">
        <v>0.0</v>
      </c>
      <c r="C946" s="1">
        <v>1240.16841273104</v>
      </c>
      <c r="D946" s="1">
        <v>0.0</v>
      </c>
      <c r="E946" s="1">
        <v>0.0</v>
      </c>
      <c r="F946" s="1">
        <v>0.0</v>
      </c>
      <c r="G946" s="1">
        <v>0.0</v>
      </c>
      <c r="H946" s="1">
        <v>0.0</v>
      </c>
      <c r="I946" s="1">
        <v>0.0</v>
      </c>
    </row>
    <row r="947">
      <c r="A947" s="1" t="s">
        <v>52</v>
      </c>
      <c r="B947" s="1">
        <v>0.0</v>
      </c>
      <c r="C947" s="1">
        <v>0.0</v>
      </c>
      <c r="D947" s="1">
        <v>0.0</v>
      </c>
      <c r="E947" s="1">
        <v>0.0</v>
      </c>
      <c r="F947" s="1">
        <v>1.0</v>
      </c>
      <c r="G947" s="1">
        <v>0.0</v>
      </c>
      <c r="H947" s="1">
        <v>0.0</v>
      </c>
      <c r="I947" s="1">
        <v>0.0</v>
      </c>
    </row>
    <row r="948">
      <c r="A948" s="1" t="s">
        <v>53</v>
      </c>
      <c r="B948" s="1">
        <v>0.0</v>
      </c>
      <c r="C948" s="1">
        <v>0.0</v>
      </c>
      <c r="D948" s="1">
        <v>0.0</v>
      </c>
      <c r="E948" s="1">
        <v>0.0</v>
      </c>
      <c r="F948" s="1">
        <v>0.228</v>
      </c>
      <c r="G948" s="1">
        <v>0.0</v>
      </c>
      <c r="H948" s="1">
        <v>0.0</v>
      </c>
      <c r="I948" s="1">
        <v>0.0</v>
      </c>
    </row>
    <row r="949">
      <c r="A949" s="1" t="s">
        <v>54</v>
      </c>
      <c r="B949" s="1">
        <v>0.0</v>
      </c>
      <c r="C949" s="1">
        <v>0.0</v>
      </c>
      <c r="D949" s="1">
        <v>0.0</v>
      </c>
      <c r="E949" s="1">
        <v>0.0</v>
      </c>
      <c r="F949" s="1">
        <v>1.0</v>
      </c>
      <c r="G949" s="1">
        <v>0.0</v>
      </c>
      <c r="H949" s="1">
        <v>0.0</v>
      </c>
      <c r="I949" s="1">
        <v>0.0</v>
      </c>
    </row>
    <row r="950">
      <c r="A950" s="1" t="s">
        <v>808</v>
      </c>
      <c r="B950" s="1">
        <v>0.0</v>
      </c>
      <c r="C950" s="1">
        <v>458078.222845219</v>
      </c>
      <c r="D950" s="1">
        <v>0.0</v>
      </c>
      <c r="E950" s="1">
        <v>0.0</v>
      </c>
      <c r="F950" s="1">
        <v>0.0</v>
      </c>
      <c r="G950" s="1">
        <v>0.0</v>
      </c>
      <c r="H950" s="1">
        <v>0.0</v>
      </c>
      <c r="I950" s="1">
        <v>0.0</v>
      </c>
    </row>
    <row r="951">
      <c r="A951" s="1" t="s">
        <v>809</v>
      </c>
      <c r="B951" s="1">
        <v>0.0</v>
      </c>
      <c r="C951" s="1">
        <v>4494.66622617595</v>
      </c>
      <c r="D951" s="1">
        <v>0.0</v>
      </c>
      <c r="E951" s="1">
        <v>0.0</v>
      </c>
      <c r="F951" s="1">
        <v>0.0</v>
      </c>
      <c r="G951" s="1">
        <v>0.0</v>
      </c>
      <c r="H951" s="1">
        <v>0.0</v>
      </c>
      <c r="I951" s="1">
        <v>0.0</v>
      </c>
    </row>
    <row r="952">
      <c r="A952" s="1" t="s">
        <v>810</v>
      </c>
      <c r="B952" s="1">
        <v>0.0</v>
      </c>
      <c r="C952" s="1">
        <v>2932.0257859323</v>
      </c>
      <c r="D952" s="1">
        <v>0.0</v>
      </c>
      <c r="E952" s="1">
        <v>0.0</v>
      </c>
      <c r="F952" s="1">
        <v>0.0</v>
      </c>
      <c r="G952" s="1">
        <v>0.0</v>
      </c>
      <c r="H952" s="1">
        <v>0.0</v>
      </c>
      <c r="I952" s="1">
        <v>0.0</v>
      </c>
    </row>
    <row r="953">
      <c r="A953" s="1" t="s">
        <v>811</v>
      </c>
      <c r="B953" s="1">
        <v>0.0</v>
      </c>
      <c r="C953" s="1">
        <v>341.545862822523</v>
      </c>
      <c r="D953" s="1">
        <v>0.0</v>
      </c>
      <c r="E953" s="1">
        <v>0.0</v>
      </c>
      <c r="F953" s="1">
        <v>0.0</v>
      </c>
      <c r="G953" s="1">
        <v>0.0</v>
      </c>
      <c r="H953" s="1">
        <v>0.0</v>
      </c>
      <c r="I953" s="1">
        <v>0.0</v>
      </c>
    </row>
    <row r="954">
      <c r="A954" s="1" t="s">
        <v>812</v>
      </c>
      <c r="B954" s="1">
        <v>0.0</v>
      </c>
      <c r="C954" s="1">
        <v>1481.80230536355</v>
      </c>
      <c r="D954" s="1">
        <v>0.0</v>
      </c>
      <c r="E954" s="1">
        <v>0.0</v>
      </c>
      <c r="F954" s="1">
        <v>0.0</v>
      </c>
      <c r="G954" s="1">
        <v>1.99130178838176E-6</v>
      </c>
      <c r="H954" s="1">
        <v>0.0</v>
      </c>
      <c r="I954" s="1">
        <v>0.0</v>
      </c>
    </row>
    <row r="955">
      <c r="A955" s="1" t="s">
        <v>813</v>
      </c>
      <c r="B955" s="1">
        <v>0.0</v>
      </c>
      <c r="C955" s="1">
        <v>3981.80544422056</v>
      </c>
      <c r="D955" s="1">
        <v>0.0</v>
      </c>
      <c r="E955" s="1">
        <v>0.0</v>
      </c>
      <c r="F955" s="1">
        <v>0.0</v>
      </c>
      <c r="G955" s="1">
        <v>4.00126694691306E-6</v>
      </c>
      <c r="H955" s="1">
        <v>0.0</v>
      </c>
      <c r="I955" s="1">
        <v>0.0</v>
      </c>
    </row>
    <row r="956">
      <c r="A956" s="1" t="s">
        <v>814</v>
      </c>
      <c r="B956" s="1">
        <v>0.0</v>
      </c>
      <c r="C956" s="1">
        <v>0.0100181389074899</v>
      </c>
      <c r="D956" s="1">
        <v>0.0</v>
      </c>
      <c r="E956" s="1">
        <v>0.0</v>
      </c>
      <c r="F956" s="1">
        <v>0.0</v>
      </c>
      <c r="G956" s="1">
        <v>0.0</v>
      </c>
      <c r="H956" s="1">
        <v>0.0</v>
      </c>
      <c r="I956" s="1">
        <v>1.31</v>
      </c>
    </row>
    <row r="957">
      <c r="A957" s="1" t="s">
        <v>815</v>
      </c>
      <c r="B957" s="1">
        <v>0.0</v>
      </c>
      <c r="C957" s="1">
        <v>11013.3179914619</v>
      </c>
      <c r="D957" s="1">
        <v>0.0</v>
      </c>
      <c r="E957" s="1">
        <v>0.0</v>
      </c>
      <c r="F957" s="1">
        <v>0.0</v>
      </c>
      <c r="G957" s="1">
        <v>0.0</v>
      </c>
      <c r="H957" s="1">
        <v>0.0</v>
      </c>
      <c r="I957" s="1">
        <v>0.0</v>
      </c>
    </row>
    <row r="958">
      <c r="A958" s="1" t="s">
        <v>816</v>
      </c>
      <c r="B958" s="1">
        <v>0.0</v>
      </c>
      <c r="C958" s="1">
        <v>781.103671913203</v>
      </c>
      <c r="D958" s="1">
        <v>0.0</v>
      </c>
      <c r="E958" s="1">
        <v>0.0</v>
      </c>
      <c r="F958" s="1">
        <v>0.0</v>
      </c>
      <c r="G958" s="1">
        <v>0.0</v>
      </c>
      <c r="H958" s="1">
        <v>0.0</v>
      </c>
      <c r="I958" s="1">
        <v>0.0</v>
      </c>
    </row>
    <row r="959">
      <c r="A959" s="1" t="s">
        <v>817</v>
      </c>
      <c r="B959" s="1">
        <v>0.0</v>
      </c>
      <c r="C959" s="1">
        <v>0.0</v>
      </c>
      <c r="D959" s="1">
        <v>0.0</v>
      </c>
      <c r="E959" s="1">
        <v>0.0</v>
      </c>
      <c r="F959" s="1">
        <v>0.0</v>
      </c>
      <c r="G959" s="1">
        <v>0.0</v>
      </c>
      <c r="H959" s="1">
        <v>0.0</v>
      </c>
      <c r="I959" s="1">
        <v>0.0</v>
      </c>
    </row>
    <row r="960">
      <c r="A960" s="1" t="s">
        <v>818</v>
      </c>
      <c r="B960" s="1">
        <v>0.0</v>
      </c>
      <c r="C960" s="1">
        <v>16489.9277297746</v>
      </c>
      <c r="D960" s="1">
        <v>0.0</v>
      </c>
      <c r="E960" s="1">
        <v>0.0</v>
      </c>
      <c r="F960" s="1">
        <v>0.0</v>
      </c>
      <c r="G960" s="1">
        <v>0.0</v>
      </c>
      <c r="H960" s="1">
        <v>0.0</v>
      </c>
      <c r="I960" s="1">
        <v>0.0</v>
      </c>
    </row>
    <row r="961">
      <c r="A961" s="1" t="s">
        <v>819</v>
      </c>
      <c r="B961" s="1">
        <v>0.0</v>
      </c>
      <c r="C961" s="1">
        <v>115.017007344514</v>
      </c>
      <c r="D961" s="1">
        <v>0.0</v>
      </c>
      <c r="E961" s="1">
        <v>0.0</v>
      </c>
      <c r="F961" s="1">
        <v>0.0</v>
      </c>
      <c r="G961" s="1">
        <v>0.0</v>
      </c>
      <c r="H961" s="1">
        <v>0.0</v>
      </c>
      <c r="I961" s="1">
        <v>0.0</v>
      </c>
    </row>
    <row r="962">
      <c r="A962" s="1" t="s">
        <v>820</v>
      </c>
      <c r="B962" s="1">
        <v>0.0</v>
      </c>
      <c r="C962" s="1">
        <v>248.743561248927</v>
      </c>
      <c r="D962" s="1">
        <v>0.0</v>
      </c>
      <c r="E962" s="1">
        <v>0.0</v>
      </c>
      <c r="F962" s="1">
        <v>0.0</v>
      </c>
      <c r="G962" s="1">
        <v>0.0</v>
      </c>
      <c r="H962" s="1">
        <v>0.0</v>
      </c>
      <c r="I962" s="1">
        <v>0.0</v>
      </c>
    </row>
    <row r="963">
      <c r="A963" s="1" t="s">
        <v>821</v>
      </c>
      <c r="B963" s="1">
        <v>0.0</v>
      </c>
      <c r="C963" s="1">
        <v>0.00989234102318346</v>
      </c>
      <c r="D963" s="1">
        <v>0.0</v>
      </c>
      <c r="E963" s="1">
        <v>0.0</v>
      </c>
      <c r="F963" s="1">
        <v>0.0</v>
      </c>
      <c r="G963" s="1">
        <v>0.0</v>
      </c>
      <c r="H963" s="1">
        <v>0.0</v>
      </c>
      <c r="I963" s="1">
        <v>0.0</v>
      </c>
    </row>
    <row r="964">
      <c r="A964" s="1" t="s">
        <v>822</v>
      </c>
      <c r="B964" s="1">
        <v>0.0</v>
      </c>
      <c r="C964" s="1">
        <v>933.053080438943</v>
      </c>
      <c r="D964" s="1">
        <v>0.0</v>
      </c>
      <c r="E964" s="1">
        <v>0.0</v>
      </c>
      <c r="F964" s="1">
        <v>0.0</v>
      </c>
      <c r="G964" s="1">
        <v>0.0</v>
      </c>
      <c r="H964" s="1">
        <v>0.0</v>
      </c>
      <c r="I964" s="1">
        <v>0.0</v>
      </c>
    </row>
    <row r="965">
      <c r="A965" s="1" t="s">
        <v>823</v>
      </c>
      <c r="B965" s="1">
        <v>0.0</v>
      </c>
      <c r="C965" s="1">
        <v>19.602251619148</v>
      </c>
      <c r="D965" s="1">
        <v>0.0</v>
      </c>
      <c r="E965" s="1">
        <v>0.0</v>
      </c>
      <c r="F965" s="1">
        <v>0.0</v>
      </c>
      <c r="G965" s="1">
        <v>0.0</v>
      </c>
      <c r="H965" s="1">
        <v>0.0</v>
      </c>
      <c r="I965" s="1">
        <v>2.76</v>
      </c>
    </row>
    <row r="966">
      <c r="A966" s="1" t="s">
        <v>824</v>
      </c>
      <c r="B966" s="1">
        <v>0.0</v>
      </c>
      <c r="C966" s="1">
        <v>0.0</v>
      </c>
      <c r="D966" s="1">
        <v>2.38</v>
      </c>
      <c r="E966" s="1">
        <v>0.0</v>
      </c>
      <c r="F966" s="1">
        <v>0.0</v>
      </c>
      <c r="G966" s="1">
        <v>0.0</v>
      </c>
      <c r="H966" s="1">
        <v>0.0</v>
      </c>
      <c r="I966" s="1">
        <v>0.0</v>
      </c>
    </row>
    <row r="967">
      <c r="A967" s="1" t="s">
        <v>825</v>
      </c>
      <c r="B967" s="1">
        <v>0.0</v>
      </c>
      <c r="C967" s="1">
        <v>0.0</v>
      </c>
      <c r="D967" s="1">
        <v>2.38</v>
      </c>
      <c r="E967" s="1">
        <v>0.0</v>
      </c>
      <c r="F967" s="1">
        <v>0.0</v>
      </c>
      <c r="G967" s="1">
        <v>0.0</v>
      </c>
      <c r="H967" s="1">
        <v>0.0</v>
      </c>
      <c r="I967" s="1">
        <v>0.0</v>
      </c>
    </row>
    <row r="968">
      <c r="A968" s="1" t="s">
        <v>826</v>
      </c>
      <c r="B968" s="1">
        <v>0.0</v>
      </c>
      <c r="C968" s="1">
        <v>0.0</v>
      </c>
      <c r="D968" s="1">
        <v>2.38</v>
      </c>
      <c r="E968" s="1">
        <v>0.0</v>
      </c>
      <c r="F968" s="1">
        <v>0.0</v>
      </c>
      <c r="G968" s="1">
        <v>0.0</v>
      </c>
      <c r="H968" s="1">
        <v>0.0</v>
      </c>
      <c r="I968" s="1">
        <v>0.0</v>
      </c>
    </row>
    <row r="969">
      <c r="A969" s="1" t="s">
        <v>827</v>
      </c>
      <c r="B969" s="1">
        <v>0.98</v>
      </c>
      <c r="C969" s="1">
        <v>0.0</v>
      </c>
      <c r="D969" s="1">
        <v>0.355</v>
      </c>
      <c r="E969" s="1">
        <v>0.0</v>
      </c>
      <c r="F969" s="1">
        <v>0.0</v>
      </c>
      <c r="G969" s="1">
        <v>0.0</v>
      </c>
      <c r="H969" s="1">
        <v>0.0</v>
      </c>
      <c r="I969" s="1">
        <v>0.0</v>
      </c>
    </row>
    <row r="970">
      <c r="A970" s="1" t="s">
        <v>828</v>
      </c>
      <c r="B970" s="1">
        <v>0.0</v>
      </c>
      <c r="C970" s="1">
        <v>0.0</v>
      </c>
      <c r="D970" s="1">
        <v>7.29</v>
      </c>
      <c r="E970" s="1">
        <v>0.0</v>
      </c>
      <c r="F970" s="1">
        <v>0.0</v>
      </c>
      <c r="G970" s="1">
        <v>0.0</v>
      </c>
      <c r="H970" s="1">
        <v>0.0</v>
      </c>
      <c r="I970" s="1">
        <v>0.0</v>
      </c>
    </row>
    <row r="971">
      <c r="A971" s="1" t="s">
        <v>829</v>
      </c>
      <c r="B971" s="1">
        <v>0.0</v>
      </c>
      <c r="C971" s="1">
        <v>0.0</v>
      </c>
      <c r="D971" s="1">
        <v>0.0</v>
      </c>
      <c r="E971" s="1">
        <v>0.0</v>
      </c>
      <c r="F971" s="1">
        <v>0.0</v>
      </c>
      <c r="G971" s="1">
        <v>0.0</v>
      </c>
      <c r="H971" s="1">
        <v>0.0</v>
      </c>
      <c r="I971" s="1">
        <v>0.0</v>
      </c>
    </row>
    <row r="972">
      <c r="A972" s="1" t="s">
        <v>830</v>
      </c>
      <c r="B972" s="1">
        <v>0.0</v>
      </c>
      <c r="C972" s="1">
        <v>0.0</v>
      </c>
      <c r="D972" s="1">
        <v>7.29</v>
      </c>
      <c r="E972" s="1">
        <v>0.0</v>
      </c>
      <c r="F972" s="1">
        <v>0.0</v>
      </c>
      <c r="G972" s="1">
        <v>0.0</v>
      </c>
      <c r="H972" s="1">
        <v>0.0</v>
      </c>
      <c r="I972" s="1">
        <v>0.0</v>
      </c>
    </row>
    <row r="973">
      <c r="A973" s="1" t="s">
        <v>831</v>
      </c>
      <c r="B973" s="1">
        <v>0.0</v>
      </c>
      <c r="C973" s="1">
        <v>0.0</v>
      </c>
      <c r="D973" s="1">
        <v>0.0</v>
      </c>
      <c r="E973" s="1">
        <v>0.0</v>
      </c>
      <c r="F973" s="1">
        <v>0.0</v>
      </c>
      <c r="G973" s="1">
        <v>0.0</v>
      </c>
      <c r="H973" s="1">
        <v>0.0</v>
      </c>
      <c r="I973" s="1">
        <v>0.0</v>
      </c>
    </row>
    <row r="974">
      <c r="A974" s="1" t="s">
        <v>832</v>
      </c>
      <c r="B974" s="1">
        <v>0.0</v>
      </c>
      <c r="C974" s="1">
        <v>0.0</v>
      </c>
      <c r="D974" s="1">
        <v>1.12</v>
      </c>
      <c r="E974" s="1">
        <v>0.0</v>
      </c>
      <c r="F974" s="1">
        <v>0.0</v>
      </c>
      <c r="G974" s="1">
        <v>0.0</v>
      </c>
      <c r="H974" s="1">
        <v>0.0</v>
      </c>
      <c r="I974" s="1">
        <v>0.0</v>
      </c>
    </row>
    <row r="975">
      <c r="A975" s="1" t="s">
        <v>833</v>
      </c>
      <c r="B975" s="1">
        <v>0.0</v>
      </c>
      <c r="C975" s="1">
        <v>0.0</v>
      </c>
      <c r="D975" s="1">
        <v>1.12</v>
      </c>
      <c r="E975" s="1">
        <v>0.0</v>
      </c>
      <c r="F975" s="1">
        <v>0.0</v>
      </c>
      <c r="G975" s="1">
        <v>0.0</v>
      </c>
      <c r="H975" s="1">
        <v>0.0</v>
      </c>
      <c r="I975" s="1">
        <v>0.0</v>
      </c>
    </row>
    <row r="976">
      <c r="A976" s="1" t="s">
        <v>834</v>
      </c>
      <c r="B976" s="1">
        <v>0.0</v>
      </c>
      <c r="C976" s="1">
        <v>0.0</v>
      </c>
      <c r="D976" s="1">
        <v>0.0</v>
      </c>
      <c r="E976" s="1">
        <v>0.0</v>
      </c>
      <c r="F976" s="1">
        <v>0.0</v>
      </c>
      <c r="G976" s="1">
        <v>0.0</v>
      </c>
      <c r="H976" s="1">
        <v>0.0</v>
      </c>
      <c r="I976" s="1">
        <v>0.0</v>
      </c>
    </row>
    <row r="977">
      <c r="A977" s="1" t="s">
        <v>835</v>
      </c>
      <c r="B977" s="1">
        <v>0.0</v>
      </c>
      <c r="C977" s="1">
        <v>1116.90069490562</v>
      </c>
      <c r="D977" s="1">
        <v>0.0</v>
      </c>
      <c r="E977" s="1">
        <v>0.0</v>
      </c>
      <c r="F977" s="1">
        <v>0.0</v>
      </c>
      <c r="G977" s="1">
        <v>0.0</v>
      </c>
      <c r="H977" s="1">
        <v>0.0</v>
      </c>
      <c r="I977" s="1">
        <v>0.0</v>
      </c>
    </row>
    <row r="978">
      <c r="A978" s="1" t="s">
        <v>836</v>
      </c>
      <c r="B978" s="1">
        <v>0.0</v>
      </c>
      <c r="C978" s="1">
        <v>0.0</v>
      </c>
      <c r="D978" s="1">
        <v>0.0</v>
      </c>
      <c r="E978" s="1">
        <v>0.0</v>
      </c>
      <c r="F978" s="1">
        <v>0.0</v>
      </c>
      <c r="G978" s="1">
        <v>0.0</v>
      </c>
      <c r="H978" s="1">
        <v>0.0</v>
      </c>
      <c r="I978" s="1">
        <v>0.0</v>
      </c>
    </row>
    <row r="979">
      <c r="A979" s="1" t="s">
        <v>837</v>
      </c>
      <c r="B979" s="1">
        <v>0.0</v>
      </c>
      <c r="C979" s="1">
        <v>349.550094036243</v>
      </c>
      <c r="D979" s="1">
        <v>0.0</v>
      </c>
      <c r="E979" s="1">
        <v>0.0</v>
      </c>
      <c r="F979" s="1">
        <v>0.0</v>
      </c>
      <c r="G979" s="1">
        <v>0.0</v>
      </c>
      <c r="H979" s="1">
        <v>0.0</v>
      </c>
      <c r="I979" s="1">
        <v>0.0</v>
      </c>
    </row>
    <row r="980">
      <c r="A980" s="1" t="s">
        <v>838</v>
      </c>
      <c r="B980" s="1">
        <v>0.0</v>
      </c>
      <c r="C980" s="1">
        <v>0.0</v>
      </c>
      <c r="D980" s="1">
        <v>0.0</v>
      </c>
      <c r="E980" s="1">
        <v>0.0</v>
      </c>
      <c r="F980" s="1">
        <v>0.0</v>
      </c>
      <c r="G980" s="1">
        <v>0.0</v>
      </c>
      <c r="H980" s="1">
        <v>0.0</v>
      </c>
      <c r="I980" s="1">
        <v>0.0</v>
      </c>
    </row>
    <row r="981">
      <c r="A981" s="1" t="s">
        <v>839</v>
      </c>
      <c r="B981" s="1">
        <v>0.0</v>
      </c>
      <c r="C981" s="1">
        <v>0.0</v>
      </c>
      <c r="D981" s="1">
        <v>0.0</v>
      </c>
      <c r="E981" s="1">
        <v>0.0</v>
      </c>
      <c r="F981" s="1">
        <v>0.0</v>
      </c>
      <c r="G981" s="1">
        <v>0.0</v>
      </c>
      <c r="H981" s="1">
        <v>0.0</v>
      </c>
      <c r="I981" s="1">
        <v>0.0</v>
      </c>
    </row>
    <row r="982">
      <c r="A982" s="1" t="s">
        <v>840</v>
      </c>
      <c r="B982" s="1">
        <v>0.0</v>
      </c>
      <c r="C982" s="1">
        <v>0.0</v>
      </c>
      <c r="D982" s="1">
        <v>0.0</v>
      </c>
      <c r="E982" s="1">
        <v>0.0</v>
      </c>
      <c r="F982" s="1">
        <v>0.0</v>
      </c>
      <c r="G982" s="1">
        <v>0.0</v>
      </c>
      <c r="H982" s="1">
        <v>0.0</v>
      </c>
      <c r="I982" s="1">
        <v>0.0</v>
      </c>
    </row>
    <row r="983">
      <c r="A983" s="1" t="s">
        <v>841</v>
      </c>
      <c r="B983" s="1">
        <v>0.0</v>
      </c>
      <c r="C983" s="1">
        <v>0.0</v>
      </c>
      <c r="D983" s="1">
        <v>0.0</v>
      </c>
      <c r="E983" s="1">
        <v>0.0</v>
      </c>
      <c r="F983" s="1">
        <v>0.0</v>
      </c>
      <c r="G983" s="1">
        <v>0.0</v>
      </c>
      <c r="H983" s="1">
        <v>0.0</v>
      </c>
      <c r="I983" s="1">
        <v>0.0</v>
      </c>
    </row>
    <row r="984">
      <c r="A984" s="1" t="s">
        <v>842</v>
      </c>
      <c r="B984" s="1">
        <v>0.0</v>
      </c>
      <c r="C984" s="1">
        <v>0.0</v>
      </c>
      <c r="D984" s="1">
        <v>0.0</v>
      </c>
      <c r="E984" s="1">
        <v>0.0</v>
      </c>
      <c r="F984" s="1">
        <v>0.0</v>
      </c>
      <c r="G984" s="1">
        <v>0.0</v>
      </c>
      <c r="H984" s="1">
        <v>0.0</v>
      </c>
      <c r="I984" s="1">
        <v>0.0</v>
      </c>
    </row>
    <row r="985">
      <c r="A985" s="1" t="s">
        <v>843</v>
      </c>
      <c r="B985" s="1">
        <v>0.0</v>
      </c>
      <c r="C985" s="1">
        <v>0.0</v>
      </c>
      <c r="D985" s="1">
        <v>0.0</v>
      </c>
      <c r="E985" s="1">
        <v>0.0</v>
      </c>
      <c r="F985" s="1">
        <v>0.0</v>
      </c>
      <c r="G985" s="1">
        <v>0.0</v>
      </c>
      <c r="H985" s="1">
        <v>0.0</v>
      </c>
      <c r="I985" s="1">
        <v>0.0</v>
      </c>
    </row>
    <row r="986">
      <c r="A986" s="1" t="s">
        <v>844</v>
      </c>
      <c r="B986" s="1">
        <v>0.0</v>
      </c>
      <c r="C986" s="1">
        <v>14979.149114393</v>
      </c>
      <c r="D986" s="1">
        <v>0.0</v>
      </c>
      <c r="E986" s="1">
        <v>0.0</v>
      </c>
      <c r="F986" s="1">
        <v>0.0</v>
      </c>
      <c r="G986" s="1">
        <v>0.00330118229909883</v>
      </c>
      <c r="H986" s="1">
        <v>0.0</v>
      </c>
      <c r="I986" s="1">
        <v>0.0</v>
      </c>
    </row>
    <row r="987">
      <c r="A987" s="1" t="s">
        <v>845</v>
      </c>
      <c r="B987" s="1">
        <v>0.0</v>
      </c>
      <c r="C987" s="1">
        <v>224.393691341386</v>
      </c>
      <c r="D987" s="1">
        <v>0.0</v>
      </c>
      <c r="E987" s="1">
        <v>0.0</v>
      </c>
      <c r="F987" s="1">
        <v>0.0</v>
      </c>
      <c r="G987" s="1">
        <v>9.05452478804011E-5</v>
      </c>
      <c r="H987" s="1">
        <v>0.0</v>
      </c>
      <c r="I987" s="1">
        <v>0.0</v>
      </c>
    </row>
    <row r="988">
      <c r="A988" s="1" t="s">
        <v>846</v>
      </c>
      <c r="B988" s="1">
        <v>0.0</v>
      </c>
      <c r="C988" s="1">
        <v>124675.918349018</v>
      </c>
      <c r="D988" s="1">
        <v>0.0</v>
      </c>
      <c r="E988" s="1">
        <v>0.0</v>
      </c>
      <c r="F988" s="1">
        <v>0.0</v>
      </c>
      <c r="G988" s="1">
        <v>29.0579794182831</v>
      </c>
      <c r="H988" s="1">
        <v>0.0</v>
      </c>
      <c r="I988" s="1">
        <v>0.0</v>
      </c>
    </row>
    <row r="989">
      <c r="A989" s="1" t="s">
        <v>847</v>
      </c>
      <c r="B989" s="1">
        <v>0.0</v>
      </c>
      <c r="C989" s="1">
        <v>0.0</v>
      </c>
      <c r="D989" s="1">
        <v>0.0</v>
      </c>
      <c r="E989" s="1">
        <v>0.0</v>
      </c>
      <c r="F989" s="1">
        <v>0.0</v>
      </c>
      <c r="G989" s="1">
        <v>0.0</v>
      </c>
      <c r="H989" s="1">
        <v>0.0</v>
      </c>
      <c r="I989" s="1">
        <v>0.0</v>
      </c>
    </row>
    <row r="990">
      <c r="A990" s="1" t="s">
        <v>848</v>
      </c>
      <c r="B990" s="1">
        <v>0.0</v>
      </c>
      <c r="C990" s="1">
        <v>0.0</v>
      </c>
      <c r="D990" s="1">
        <v>0.0</v>
      </c>
      <c r="E990" s="1">
        <v>0.0</v>
      </c>
      <c r="F990" s="1">
        <v>0.0</v>
      </c>
      <c r="G990" s="1">
        <v>0.0</v>
      </c>
      <c r="H990" s="1">
        <v>0.0</v>
      </c>
      <c r="I990" s="1">
        <v>0.0</v>
      </c>
    </row>
    <row r="991">
      <c r="A991" s="1" t="s">
        <v>849</v>
      </c>
      <c r="B991" s="1">
        <v>0.0</v>
      </c>
      <c r="C991" s="1">
        <v>0.0</v>
      </c>
      <c r="D991" s="1">
        <v>0.0</v>
      </c>
      <c r="E991" s="1">
        <v>0.0</v>
      </c>
      <c r="F991" s="1">
        <v>0.0</v>
      </c>
      <c r="G991" s="1">
        <v>0.0</v>
      </c>
      <c r="H991" s="1">
        <v>0.0</v>
      </c>
      <c r="I991" s="1">
        <v>5.58000000000001</v>
      </c>
    </row>
    <row r="992">
      <c r="A992" s="1" t="s">
        <v>850</v>
      </c>
      <c r="B992" s="1">
        <v>0.0</v>
      </c>
      <c r="C992" s="1">
        <v>0.0</v>
      </c>
      <c r="D992" s="1">
        <v>0.0</v>
      </c>
      <c r="E992" s="1">
        <v>0.0</v>
      </c>
      <c r="F992" s="1">
        <v>0.0</v>
      </c>
      <c r="G992" s="1">
        <v>0.0</v>
      </c>
      <c r="H992" s="1">
        <v>0.0</v>
      </c>
      <c r="I992" s="1">
        <v>0.0</v>
      </c>
    </row>
    <row r="993">
      <c r="A993" s="1" t="s">
        <v>851</v>
      </c>
      <c r="B993" s="1">
        <v>0.0</v>
      </c>
      <c r="C993" s="1">
        <v>0.0</v>
      </c>
      <c r="D993" s="1">
        <v>0.0</v>
      </c>
      <c r="E993" s="1">
        <v>0.0</v>
      </c>
      <c r="F993" s="1">
        <v>0.0</v>
      </c>
      <c r="G993" s="1">
        <v>0.0</v>
      </c>
      <c r="H993" s="1">
        <v>0.0</v>
      </c>
      <c r="I993" s="1">
        <v>0.0</v>
      </c>
    </row>
    <row r="994">
      <c r="A994" s="1" t="s">
        <v>852</v>
      </c>
      <c r="B994" s="1">
        <v>0.0</v>
      </c>
      <c r="C994" s="1">
        <v>0.0</v>
      </c>
      <c r="D994" s="1">
        <v>0.0</v>
      </c>
      <c r="E994" s="1">
        <v>0.0</v>
      </c>
      <c r="F994" s="1">
        <v>0.0</v>
      </c>
      <c r="G994" s="1">
        <v>0.0</v>
      </c>
      <c r="H994" s="1">
        <v>0.0</v>
      </c>
      <c r="I994" s="1">
        <v>0.0</v>
      </c>
    </row>
    <row r="995">
      <c r="A995" s="1" t="s">
        <v>853</v>
      </c>
      <c r="B995" s="1">
        <v>0.0</v>
      </c>
      <c r="C995" s="1">
        <v>0.0</v>
      </c>
      <c r="D995" s="1">
        <v>0.0</v>
      </c>
      <c r="E995" s="1">
        <v>0.0</v>
      </c>
      <c r="F995" s="1">
        <v>0.0</v>
      </c>
      <c r="G995" s="1">
        <v>0.0</v>
      </c>
      <c r="H995" s="1">
        <v>0.0</v>
      </c>
      <c r="I995" s="1">
        <v>0.0</v>
      </c>
    </row>
    <row r="996">
      <c r="A996" s="1" t="s">
        <v>854</v>
      </c>
      <c r="B996" s="1">
        <v>0.0</v>
      </c>
      <c r="C996" s="1">
        <v>0.0</v>
      </c>
      <c r="D996" s="1">
        <v>0.0</v>
      </c>
      <c r="E996" s="1">
        <v>0.0</v>
      </c>
      <c r="F996" s="1">
        <v>0.0</v>
      </c>
      <c r="G996" s="1">
        <v>0.0</v>
      </c>
      <c r="H996" s="1">
        <v>0.0</v>
      </c>
      <c r="I996" s="1">
        <v>0.0</v>
      </c>
    </row>
    <row r="997">
      <c r="A997" s="1" t="s">
        <v>855</v>
      </c>
      <c r="B997" s="1">
        <v>0.0</v>
      </c>
      <c r="C997" s="1">
        <v>0.0</v>
      </c>
      <c r="D997" s="1">
        <v>0.0</v>
      </c>
      <c r="E997" s="1">
        <v>0.0</v>
      </c>
      <c r="F997" s="1">
        <v>0.0</v>
      </c>
      <c r="G997" s="1">
        <v>0.0</v>
      </c>
      <c r="H997" s="1">
        <v>0.0</v>
      </c>
      <c r="I997" s="1">
        <v>0.0</v>
      </c>
    </row>
    <row r="998">
      <c r="A998" s="1" t="s">
        <v>856</v>
      </c>
      <c r="B998" s="1">
        <v>0.0</v>
      </c>
      <c r="C998" s="1">
        <v>0.0</v>
      </c>
      <c r="D998" s="1">
        <v>0.0</v>
      </c>
      <c r="E998" s="1">
        <v>0.0</v>
      </c>
      <c r="F998" s="1">
        <v>0.0</v>
      </c>
      <c r="G998" s="1">
        <v>0.0</v>
      </c>
      <c r="H998" s="1">
        <v>0.0</v>
      </c>
      <c r="I998" s="1">
        <v>0.0</v>
      </c>
    </row>
    <row r="999">
      <c r="A999" s="1" t="s">
        <v>857</v>
      </c>
      <c r="B999" s="1">
        <v>0.0</v>
      </c>
      <c r="C999" s="1">
        <v>0.0</v>
      </c>
      <c r="D999" s="1">
        <v>0.0</v>
      </c>
      <c r="E999" s="1">
        <v>0.0</v>
      </c>
      <c r="F999" s="1">
        <v>0.0</v>
      </c>
      <c r="G999" s="1">
        <v>0.0</v>
      </c>
      <c r="H999" s="1">
        <v>0.0</v>
      </c>
      <c r="I999" s="1">
        <v>0.0</v>
      </c>
    </row>
    <row r="1000">
      <c r="A1000" s="1" t="s">
        <v>858</v>
      </c>
      <c r="B1000" s="1">
        <v>0.0</v>
      </c>
      <c r="C1000" s="1">
        <v>0.0</v>
      </c>
      <c r="D1000" s="1">
        <v>0.0</v>
      </c>
      <c r="E1000" s="1">
        <v>0.0</v>
      </c>
      <c r="F1000" s="1">
        <v>0.0</v>
      </c>
      <c r="G1000" s="1">
        <v>0.0</v>
      </c>
      <c r="H1000" s="1">
        <v>0.0</v>
      </c>
      <c r="I1000" s="1">
        <v>0.0</v>
      </c>
    </row>
    <row r="1001">
      <c r="A1001" s="1" t="s">
        <v>859</v>
      </c>
      <c r="B1001" s="1">
        <v>0.0</v>
      </c>
      <c r="C1001" s="1">
        <v>19162.5565368774</v>
      </c>
      <c r="D1001" s="1">
        <v>0.0</v>
      </c>
      <c r="E1001" s="1">
        <v>0.0</v>
      </c>
      <c r="F1001" s="1">
        <v>0.0</v>
      </c>
      <c r="G1001" s="1">
        <v>1.13599180300374E-5</v>
      </c>
      <c r="H1001" s="1">
        <v>0.0</v>
      </c>
      <c r="I1001" s="1">
        <v>0.0</v>
      </c>
    </row>
    <row r="1002">
      <c r="A1002" s="1" t="s">
        <v>860</v>
      </c>
      <c r="B1002" s="1">
        <v>0.0</v>
      </c>
      <c r="C1002" s="1">
        <v>42.7335814184926</v>
      </c>
      <c r="D1002" s="1">
        <v>0.0</v>
      </c>
      <c r="E1002" s="1">
        <v>0.0</v>
      </c>
      <c r="F1002" s="1">
        <v>0.0</v>
      </c>
      <c r="G1002" s="1">
        <v>0.0</v>
      </c>
      <c r="H1002" s="1">
        <v>0.0</v>
      </c>
      <c r="I1002" s="1">
        <v>0.0</v>
      </c>
    </row>
    <row r="1003">
      <c r="A1003" s="1" t="s">
        <v>861</v>
      </c>
      <c r="B1003" s="1">
        <v>0.0</v>
      </c>
      <c r="C1003" s="1">
        <v>453001.259068782</v>
      </c>
      <c r="D1003" s="1">
        <v>0.0</v>
      </c>
      <c r="E1003" s="1">
        <v>0.0</v>
      </c>
      <c r="F1003" s="1">
        <v>0.0</v>
      </c>
      <c r="G1003" s="1">
        <v>0.0</v>
      </c>
      <c r="H1003" s="1">
        <v>0.0</v>
      </c>
      <c r="I1003" s="1">
        <v>0.0</v>
      </c>
    </row>
    <row r="1004">
      <c r="A1004" s="1" t="s">
        <v>862</v>
      </c>
      <c r="B1004" s="1">
        <v>0.0</v>
      </c>
      <c r="C1004" s="1">
        <v>0.0</v>
      </c>
      <c r="D1004" s="1">
        <v>0.0</v>
      </c>
      <c r="E1004" s="1">
        <v>0.0</v>
      </c>
      <c r="F1004" s="1">
        <v>0.0</v>
      </c>
      <c r="G1004" s="1">
        <v>0.0</v>
      </c>
      <c r="H1004" s="1">
        <v>0.0</v>
      </c>
      <c r="I1004" s="1">
        <v>0.0</v>
      </c>
    </row>
    <row r="1005">
      <c r="A1005" s="1" t="s">
        <v>863</v>
      </c>
      <c r="B1005" s="1">
        <v>0.0</v>
      </c>
      <c r="C1005" s="1">
        <v>24118.1778032026</v>
      </c>
      <c r="D1005" s="1">
        <v>0.0</v>
      </c>
      <c r="E1005" s="1">
        <v>0.0</v>
      </c>
      <c r="F1005" s="1">
        <v>0.0</v>
      </c>
      <c r="G1005" s="1">
        <v>0.0</v>
      </c>
      <c r="H1005" s="1">
        <v>0.0</v>
      </c>
      <c r="I1005" s="1">
        <v>0.0</v>
      </c>
    </row>
    <row r="1006">
      <c r="A1006" s="1" t="s">
        <v>864</v>
      </c>
      <c r="B1006" s="1">
        <v>0.0</v>
      </c>
      <c r="C1006" s="1">
        <v>0.0</v>
      </c>
      <c r="D1006" s="1">
        <v>0.0</v>
      </c>
      <c r="E1006" s="1">
        <v>0.0</v>
      </c>
      <c r="F1006" s="1">
        <v>0.0</v>
      </c>
      <c r="G1006" s="1">
        <v>0.0</v>
      </c>
      <c r="H1006" s="1">
        <v>0.0</v>
      </c>
      <c r="I1006" s="1">
        <v>0.489</v>
      </c>
    </row>
    <row r="1007">
      <c r="A1007" s="1" t="s">
        <v>865</v>
      </c>
      <c r="B1007" s="1">
        <v>0.0</v>
      </c>
      <c r="C1007" s="1">
        <v>60375.4789920879</v>
      </c>
      <c r="D1007" s="1">
        <v>0.0</v>
      </c>
      <c r="E1007" s="1">
        <v>0.0</v>
      </c>
      <c r="F1007" s="1">
        <v>0.0</v>
      </c>
      <c r="G1007" s="1">
        <v>0.0</v>
      </c>
      <c r="H1007" s="1">
        <v>0.0</v>
      </c>
      <c r="I1007" s="1">
        <v>0.0</v>
      </c>
    </row>
    <row r="1008">
      <c r="A1008" s="1" t="s">
        <v>866</v>
      </c>
      <c r="B1008" s="1">
        <v>0.0</v>
      </c>
      <c r="C1008" s="1">
        <v>2.972313815</v>
      </c>
      <c r="D1008" s="1">
        <v>0.0</v>
      </c>
      <c r="E1008" s="1">
        <v>0.0</v>
      </c>
      <c r="F1008" s="1">
        <v>0.0</v>
      </c>
      <c r="G1008" s="1">
        <v>0.0</v>
      </c>
      <c r="H1008" s="1">
        <v>0.0</v>
      </c>
      <c r="I1008" s="1">
        <v>0.0</v>
      </c>
    </row>
    <row r="1009">
      <c r="A1009" s="1" t="s">
        <v>867</v>
      </c>
      <c r="B1009" s="1">
        <v>0.0</v>
      </c>
      <c r="C1009" s="1">
        <v>2.46341652464316</v>
      </c>
      <c r="D1009" s="1">
        <v>0.0</v>
      </c>
      <c r="E1009" s="1">
        <v>0.0</v>
      </c>
      <c r="F1009" s="1">
        <v>0.0</v>
      </c>
      <c r="G1009" s="1">
        <v>0.0</v>
      </c>
      <c r="H1009" s="1">
        <v>0.0</v>
      </c>
      <c r="I1009" s="1">
        <v>0.0</v>
      </c>
    </row>
    <row r="1010">
      <c r="A1010" s="1" t="s">
        <v>868</v>
      </c>
      <c r="B1010" s="1">
        <v>0.0</v>
      </c>
      <c r="C1010" s="1">
        <v>0.0</v>
      </c>
      <c r="D1010" s="1">
        <v>0.0</v>
      </c>
      <c r="E1010" s="1">
        <v>0.0</v>
      </c>
      <c r="F1010" s="1">
        <v>0.0</v>
      </c>
      <c r="G1010" s="1">
        <v>0.0</v>
      </c>
      <c r="H1010" s="1">
        <v>0.0</v>
      </c>
      <c r="I1010" s="1">
        <v>0.0</v>
      </c>
    </row>
    <row r="1011">
      <c r="A1011" s="1" t="s">
        <v>869</v>
      </c>
      <c r="B1011" s="1">
        <v>0.0</v>
      </c>
      <c r="C1011" s="1">
        <v>0.0</v>
      </c>
      <c r="D1011" s="1">
        <v>0.0</v>
      </c>
      <c r="E1011" s="1">
        <v>0.0</v>
      </c>
      <c r="F1011" s="1">
        <v>0.0</v>
      </c>
      <c r="G1011" s="1">
        <v>0.0</v>
      </c>
      <c r="H1011" s="1">
        <v>0.0</v>
      </c>
      <c r="I1011" s="1">
        <v>11.7</v>
      </c>
    </row>
    <row r="1012">
      <c r="A1012" s="1" t="s">
        <v>870</v>
      </c>
      <c r="B1012" s="1">
        <v>0.0</v>
      </c>
      <c r="C1012" s="1">
        <v>22312.427710205</v>
      </c>
      <c r="D1012" s="1">
        <v>0.0</v>
      </c>
      <c r="E1012" s="1">
        <v>0.0</v>
      </c>
      <c r="F1012" s="1">
        <v>0.0</v>
      </c>
      <c r="G1012" s="1">
        <v>0.0</v>
      </c>
      <c r="H1012" s="1">
        <v>0.0</v>
      </c>
      <c r="I1012" s="1">
        <v>0.0</v>
      </c>
    </row>
    <row r="1013">
      <c r="A1013" s="1" t="s">
        <v>871</v>
      </c>
      <c r="B1013" s="1">
        <v>0.0</v>
      </c>
      <c r="C1013" s="1">
        <v>439.0</v>
      </c>
      <c r="D1013" s="1">
        <v>0.0</v>
      </c>
      <c r="E1013" s="1">
        <v>0.0</v>
      </c>
      <c r="F1013" s="1">
        <v>0.0</v>
      </c>
      <c r="G1013" s="1">
        <v>0.0</v>
      </c>
      <c r="H1013" s="1">
        <v>0.0</v>
      </c>
      <c r="I1013" s="1">
        <v>0.0</v>
      </c>
    </row>
    <row r="1014">
      <c r="A1014" s="1" t="s">
        <v>872</v>
      </c>
      <c r="B1014" s="1">
        <v>0.0</v>
      </c>
      <c r="C1014" s="1">
        <v>285.069157112387</v>
      </c>
      <c r="D1014" s="1">
        <v>0.0</v>
      </c>
      <c r="E1014" s="1">
        <v>0.0</v>
      </c>
      <c r="F1014" s="1">
        <v>0.0</v>
      </c>
      <c r="G1014" s="1">
        <v>0.0</v>
      </c>
      <c r="H1014" s="1">
        <v>0.0</v>
      </c>
      <c r="I1014" s="1">
        <v>0.0</v>
      </c>
    </row>
    <row r="1015">
      <c r="A1015" s="1" t="s">
        <v>873</v>
      </c>
      <c r="B1015" s="1">
        <v>0.0</v>
      </c>
      <c r="C1015" s="1">
        <v>85.6478335876474</v>
      </c>
      <c r="D1015" s="1">
        <v>0.0</v>
      </c>
      <c r="E1015" s="1">
        <v>0.0</v>
      </c>
      <c r="F1015" s="1">
        <v>0.0</v>
      </c>
      <c r="G1015" s="1">
        <v>0.0</v>
      </c>
      <c r="H1015" s="1">
        <v>0.0</v>
      </c>
      <c r="I1015" s="1">
        <v>0.0</v>
      </c>
    </row>
    <row r="1016">
      <c r="A1016" s="1" t="s">
        <v>874</v>
      </c>
      <c r="B1016" s="1">
        <v>0.0</v>
      </c>
      <c r="C1016" s="1">
        <v>0.382028043950447</v>
      </c>
      <c r="D1016" s="1">
        <v>0.0</v>
      </c>
      <c r="E1016" s="1">
        <v>0.0</v>
      </c>
      <c r="F1016" s="1">
        <v>0.0</v>
      </c>
      <c r="G1016" s="1">
        <v>0.0</v>
      </c>
      <c r="H1016" s="1">
        <v>0.0</v>
      </c>
      <c r="I1016" s="1">
        <v>7.08</v>
      </c>
    </row>
    <row r="1017">
      <c r="A1017" s="1" t="s">
        <v>875</v>
      </c>
      <c r="B1017" s="1">
        <v>0.0</v>
      </c>
      <c r="C1017" s="1">
        <v>70.6626377095847</v>
      </c>
      <c r="D1017" s="1">
        <v>0.0</v>
      </c>
      <c r="E1017" s="1">
        <v>0.0</v>
      </c>
      <c r="F1017" s="1">
        <v>0.0</v>
      </c>
      <c r="G1017" s="1">
        <v>0.0</v>
      </c>
      <c r="H1017" s="1">
        <v>0.0</v>
      </c>
      <c r="I1017" s="1">
        <v>0.0</v>
      </c>
    </row>
    <row r="1018">
      <c r="A1018" s="1" t="s">
        <v>876</v>
      </c>
      <c r="B1018" s="1">
        <v>0.0</v>
      </c>
      <c r="C1018" s="1">
        <v>10.5347220265724</v>
      </c>
      <c r="D1018" s="1">
        <v>0.0</v>
      </c>
      <c r="E1018" s="1">
        <v>0.0</v>
      </c>
      <c r="F1018" s="1">
        <v>0.0</v>
      </c>
      <c r="G1018" s="1">
        <v>0.0</v>
      </c>
      <c r="H1018" s="1">
        <v>0.0</v>
      </c>
      <c r="I1018" s="1">
        <v>1.22</v>
      </c>
    </row>
    <row r="1019">
      <c r="A1019" s="1" t="s">
        <v>877</v>
      </c>
      <c r="B1019" s="1">
        <v>0.0</v>
      </c>
      <c r="C1019" s="1">
        <v>0.0</v>
      </c>
      <c r="D1019" s="1">
        <v>0.0</v>
      </c>
      <c r="E1019" s="1">
        <v>0.0</v>
      </c>
      <c r="F1019" s="1">
        <v>0.0</v>
      </c>
      <c r="G1019" s="1">
        <v>0.0</v>
      </c>
      <c r="H1019" s="1">
        <v>0.0</v>
      </c>
      <c r="I1019" s="1">
        <v>0.0</v>
      </c>
    </row>
    <row r="1020">
      <c r="A1020" s="1" t="s">
        <v>878</v>
      </c>
      <c r="B1020" s="1">
        <v>0.0</v>
      </c>
      <c r="C1020" s="1">
        <v>0.0</v>
      </c>
      <c r="D1020" s="1">
        <v>0.0</v>
      </c>
      <c r="E1020" s="1">
        <v>0.0</v>
      </c>
      <c r="F1020" s="1">
        <v>0.0</v>
      </c>
      <c r="G1020" s="1">
        <v>0.0</v>
      </c>
      <c r="H1020" s="1">
        <v>0.0</v>
      </c>
      <c r="I1020" s="1">
        <v>0.0</v>
      </c>
    </row>
    <row r="1021">
      <c r="A1021" s="1" t="s">
        <v>879</v>
      </c>
      <c r="B1021" s="1">
        <v>0.0</v>
      </c>
      <c r="C1021" s="1">
        <v>0.0</v>
      </c>
      <c r="D1021" s="1">
        <v>0.0</v>
      </c>
      <c r="E1021" s="1">
        <v>0.0</v>
      </c>
      <c r="F1021" s="1">
        <v>0.0</v>
      </c>
      <c r="G1021" s="1">
        <v>0.0</v>
      </c>
      <c r="H1021" s="1">
        <v>0.0</v>
      </c>
      <c r="I1021" s="1">
        <v>0.0</v>
      </c>
    </row>
    <row r="1022">
      <c r="A1022" s="1" t="s">
        <v>880</v>
      </c>
      <c r="B1022" s="1">
        <v>0.0</v>
      </c>
      <c r="C1022" s="1">
        <v>29.0052394210267</v>
      </c>
      <c r="D1022" s="1">
        <v>0.0</v>
      </c>
      <c r="E1022" s="1">
        <v>0.0</v>
      </c>
      <c r="F1022" s="1">
        <v>0.0</v>
      </c>
      <c r="G1022" s="1">
        <v>4.1587347197836E-7</v>
      </c>
      <c r="H1022" s="1">
        <v>0.0</v>
      </c>
      <c r="I1022" s="1">
        <v>0.0</v>
      </c>
    </row>
    <row r="1023">
      <c r="A1023" s="1" t="s">
        <v>881</v>
      </c>
      <c r="B1023" s="1">
        <v>0.0</v>
      </c>
      <c r="C1023" s="1">
        <v>1.30333116089176</v>
      </c>
      <c r="D1023" s="1">
        <v>0.0</v>
      </c>
      <c r="E1023" s="1">
        <v>0.0</v>
      </c>
      <c r="F1023" s="1">
        <v>0.0</v>
      </c>
      <c r="G1023" s="1">
        <v>2.65460728008832E-7</v>
      </c>
      <c r="H1023" s="1">
        <v>0.0</v>
      </c>
      <c r="I1023" s="1">
        <v>0.294</v>
      </c>
    </row>
    <row r="1024">
      <c r="A1024" s="1" t="s">
        <v>882</v>
      </c>
      <c r="B1024" s="1">
        <v>0.0</v>
      </c>
      <c r="C1024" s="1">
        <v>3507.53000309289</v>
      </c>
      <c r="D1024" s="1">
        <v>0.0</v>
      </c>
      <c r="E1024" s="1">
        <v>0.0</v>
      </c>
      <c r="F1024" s="1">
        <v>0.0</v>
      </c>
      <c r="G1024" s="1">
        <v>0.0</v>
      </c>
      <c r="H1024" s="1">
        <v>0.0</v>
      </c>
      <c r="I1024" s="1">
        <v>0.0</v>
      </c>
    </row>
    <row r="1025">
      <c r="A1025" s="1" t="s">
        <v>883</v>
      </c>
      <c r="B1025" s="1">
        <v>0.0</v>
      </c>
      <c r="C1025" s="1">
        <v>0.0</v>
      </c>
      <c r="D1025" s="1">
        <v>0.0</v>
      </c>
      <c r="E1025" s="1">
        <v>0.0</v>
      </c>
      <c r="F1025" s="1">
        <v>0.0</v>
      </c>
      <c r="G1025" s="1">
        <v>0.0</v>
      </c>
      <c r="H1025" s="1">
        <v>0.0</v>
      </c>
      <c r="I1025" s="1">
        <v>0.0</v>
      </c>
    </row>
    <row r="1026">
      <c r="A1026" s="1" t="s">
        <v>884</v>
      </c>
      <c r="B1026" s="1">
        <v>0.0</v>
      </c>
      <c r="C1026" s="1">
        <v>0.0</v>
      </c>
      <c r="D1026" s="1">
        <v>0.0</v>
      </c>
      <c r="E1026" s="1">
        <v>0.0</v>
      </c>
      <c r="F1026" s="1">
        <v>0.0</v>
      </c>
      <c r="G1026" s="1">
        <v>0.0</v>
      </c>
      <c r="H1026" s="1">
        <v>0.0</v>
      </c>
      <c r="I1026" s="1">
        <v>0.0</v>
      </c>
    </row>
    <row r="1027">
      <c r="A1027" s="1" t="s">
        <v>885</v>
      </c>
      <c r="B1027" s="1">
        <v>0.0</v>
      </c>
      <c r="C1027" s="1">
        <v>0.0</v>
      </c>
      <c r="D1027" s="1">
        <v>0.0</v>
      </c>
      <c r="E1027" s="1">
        <v>0.0</v>
      </c>
      <c r="F1027" s="1">
        <v>0.0</v>
      </c>
      <c r="G1027" s="1">
        <v>0.0</v>
      </c>
      <c r="H1027" s="1">
        <v>0.0</v>
      </c>
      <c r="I1027" s="1">
        <v>0.0</v>
      </c>
    </row>
    <row r="1028">
      <c r="A1028" s="1" t="s">
        <v>886</v>
      </c>
      <c r="B1028" s="1">
        <v>0.0</v>
      </c>
      <c r="C1028" s="1">
        <v>0.0</v>
      </c>
      <c r="D1028" s="1">
        <v>0.0</v>
      </c>
      <c r="E1028" s="1">
        <v>0.0</v>
      </c>
      <c r="F1028" s="1">
        <v>0.0</v>
      </c>
      <c r="G1028" s="1">
        <v>0.0</v>
      </c>
      <c r="H1028" s="1">
        <v>0.0</v>
      </c>
      <c r="I1028" s="1">
        <v>0.0</v>
      </c>
    </row>
    <row r="1029">
      <c r="A1029" s="1" t="s">
        <v>887</v>
      </c>
      <c r="B1029" s="1">
        <v>0.0</v>
      </c>
      <c r="C1029" s="1">
        <v>0.0</v>
      </c>
      <c r="D1029" s="1">
        <v>0.0</v>
      </c>
      <c r="E1029" s="1">
        <v>0.0</v>
      </c>
      <c r="F1029" s="1">
        <v>0.0</v>
      </c>
      <c r="G1029" s="1">
        <v>0.0</v>
      </c>
      <c r="H1029" s="1">
        <v>0.0</v>
      </c>
      <c r="I1029" s="1">
        <v>0.0</v>
      </c>
    </row>
    <row r="1030">
      <c r="A1030" s="1" t="s">
        <v>888</v>
      </c>
      <c r="B1030" s="1">
        <v>0.0</v>
      </c>
      <c r="C1030" s="1">
        <v>0.0</v>
      </c>
      <c r="D1030" s="1">
        <v>0.0</v>
      </c>
      <c r="E1030" s="1">
        <v>0.0</v>
      </c>
      <c r="F1030" s="1">
        <v>0.0</v>
      </c>
      <c r="G1030" s="1">
        <v>0.0</v>
      </c>
      <c r="H1030" s="1">
        <v>0.0</v>
      </c>
      <c r="I1030" s="1">
        <v>0.0</v>
      </c>
    </row>
    <row r="1031">
      <c r="A1031" s="1" t="s">
        <v>889</v>
      </c>
      <c r="B1031" s="1">
        <v>0.0</v>
      </c>
      <c r="C1031" s="1">
        <v>0.0</v>
      </c>
      <c r="D1031" s="1">
        <v>0.0</v>
      </c>
      <c r="E1031" s="1">
        <v>0.0</v>
      </c>
      <c r="F1031" s="1">
        <v>0.0</v>
      </c>
      <c r="G1031" s="1">
        <v>0.0</v>
      </c>
      <c r="H1031" s="1">
        <v>0.0</v>
      </c>
      <c r="I1031" s="1">
        <v>0.0</v>
      </c>
    </row>
    <row r="1032">
      <c r="A1032" s="1" t="s">
        <v>890</v>
      </c>
      <c r="B1032" s="1">
        <v>0.0</v>
      </c>
      <c r="C1032" s="1">
        <v>0.0</v>
      </c>
      <c r="D1032" s="1">
        <v>0.0</v>
      </c>
      <c r="E1032" s="1">
        <v>0.0</v>
      </c>
      <c r="F1032" s="1">
        <v>0.0</v>
      </c>
      <c r="G1032" s="1">
        <v>0.0</v>
      </c>
      <c r="H1032" s="1">
        <v>0.0</v>
      </c>
      <c r="I1032" s="1">
        <v>0.0</v>
      </c>
    </row>
    <row r="1033">
      <c r="A1033" s="1" t="s">
        <v>891</v>
      </c>
      <c r="B1033" s="1">
        <v>0.0</v>
      </c>
      <c r="C1033" s="1">
        <v>885597.4579</v>
      </c>
      <c r="D1033" s="1">
        <v>0.0</v>
      </c>
      <c r="E1033" s="1">
        <v>0.0</v>
      </c>
      <c r="F1033" s="1">
        <v>0.0</v>
      </c>
      <c r="G1033" s="1">
        <v>0.0</v>
      </c>
      <c r="H1033" s="1">
        <v>0.0</v>
      </c>
      <c r="I1033" s="1">
        <v>0.0</v>
      </c>
    </row>
    <row r="1034">
      <c r="A1034" s="1" t="s">
        <v>892</v>
      </c>
      <c r="B1034" s="1">
        <v>0.0</v>
      </c>
      <c r="C1034" s="1">
        <v>4290.0</v>
      </c>
      <c r="D1034" s="1">
        <v>0.0</v>
      </c>
      <c r="E1034" s="1">
        <v>0.0</v>
      </c>
      <c r="F1034" s="1">
        <v>0.0</v>
      </c>
      <c r="G1034" s="1">
        <v>0.0</v>
      </c>
      <c r="H1034" s="1">
        <v>0.0</v>
      </c>
      <c r="I1034" s="1">
        <v>0.0</v>
      </c>
    </row>
    <row r="1035">
      <c r="A1035" s="1" t="s">
        <v>893</v>
      </c>
      <c r="B1035" s="1">
        <v>0.0</v>
      </c>
      <c r="C1035" s="1">
        <v>153.002197788183</v>
      </c>
      <c r="D1035" s="1">
        <v>0.0</v>
      </c>
      <c r="E1035" s="1">
        <v>0.0</v>
      </c>
      <c r="F1035" s="1">
        <v>0.0</v>
      </c>
      <c r="G1035" s="1">
        <v>0.0</v>
      </c>
      <c r="H1035" s="1">
        <v>0.0</v>
      </c>
      <c r="I1035" s="1">
        <v>0.0</v>
      </c>
    </row>
    <row r="1036">
      <c r="A1036" s="1" t="s">
        <v>894</v>
      </c>
      <c r="B1036" s="1">
        <v>0.0</v>
      </c>
      <c r="C1036" s="1">
        <v>145.514101304567</v>
      </c>
      <c r="D1036" s="1">
        <v>0.0</v>
      </c>
      <c r="E1036" s="1">
        <v>0.0</v>
      </c>
      <c r="F1036" s="1">
        <v>0.0</v>
      </c>
      <c r="G1036" s="1">
        <v>0.0</v>
      </c>
      <c r="H1036" s="1">
        <v>0.0</v>
      </c>
      <c r="I1036" s="1">
        <v>0.0</v>
      </c>
    </row>
    <row r="1037">
      <c r="A1037" s="1" t="s">
        <v>895</v>
      </c>
      <c r="B1037" s="1">
        <v>0.0</v>
      </c>
      <c r="C1037" s="1">
        <v>0.0</v>
      </c>
      <c r="D1037" s="1">
        <v>0.0</v>
      </c>
      <c r="E1037" s="1">
        <v>0.0</v>
      </c>
      <c r="F1037" s="1">
        <v>0.0</v>
      </c>
      <c r="G1037" s="1">
        <v>0.0</v>
      </c>
      <c r="H1037" s="1">
        <v>0.0</v>
      </c>
      <c r="I1037" s="1">
        <v>0.0</v>
      </c>
    </row>
    <row r="1038">
      <c r="A1038" s="1" t="s">
        <v>896</v>
      </c>
      <c r="B1038" s="1">
        <v>0.0</v>
      </c>
      <c r="C1038" s="1">
        <v>1740.0</v>
      </c>
      <c r="D1038" s="1">
        <v>0.0</v>
      </c>
      <c r="E1038" s="1">
        <v>0.0</v>
      </c>
      <c r="F1038" s="1">
        <v>0.0</v>
      </c>
      <c r="G1038" s="1">
        <v>0.0</v>
      </c>
      <c r="H1038" s="1">
        <v>0.0</v>
      </c>
      <c r="I1038" s="1">
        <v>0.0</v>
      </c>
    </row>
    <row r="1039">
      <c r="A1039" s="1" t="s">
        <v>897</v>
      </c>
      <c r="B1039" s="1">
        <v>0.0</v>
      </c>
      <c r="C1039" s="1">
        <v>0.0</v>
      </c>
      <c r="D1039" s="1">
        <v>0.0</v>
      </c>
      <c r="E1039" s="1">
        <v>0.0</v>
      </c>
      <c r="F1039" s="1">
        <v>0.0</v>
      </c>
      <c r="G1039" s="1">
        <v>0.0</v>
      </c>
      <c r="H1039" s="1">
        <v>0.0</v>
      </c>
      <c r="I1039" s="1">
        <v>0.0</v>
      </c>
    </row>
    <row r="1040">
      <c r="A1040" s="1" t="s">
        <v>898</v>
      </c>
      <c r="B1040" s="1">
        <v>0.0</v>
      </c>
      <c r="C1040" s="1">
        <v>0.0</v>
      </c>
      <c r="D1040" s="1">
        <v>0.0</v>
      </c>
      <c r="E1040" s="1">
        <v>0.0</v>
      </c>
      <c r="F1040" s="1">
        <v>0.0</v>
      </c>
      <c r="G1040" s="1">
        <v>0.0</v>
      </c>
      <c r="H1040" s="1">
        <v>0.0</v>
      </c>
      <c r="I1040" s="1">
        <v>0.0</v>
      </c>
    </row>
    <row r="1041">
      <c r="A1041" s="1" t="s">
        <v>55</v>
      </c>
      <c r="B1041" s="1">
        <v>0.0</v>
      </c>
      <c r="C1041" s="1">
        <v>0.0</v>
      </c>
      <c r="D1041" s="1">
        <v>0.0</v>
      </c>
      <c r="E1041" s="1">
        <v>4750.0</v>
      </c>
      <c r="F1041" s="1">
        <v>0.0</v>
      </c>
      <c r="G1041" s="1">
        <v>0.0</v>
      </c>
      <c r="H1041" s="1">
        <v>1.0</v>
      </c>
      <c r="I1041" s="1">
        <v>0.0</v>
      </c>
    </row>
    <row r="1042">
      <c r="A1042" s="1" t="s">
        <v>56</v>
      </c>
      <c r="B1042" s="1">
        <v>0.0</v>
      </c>
      <c r="C1042" s="1">
        <v>0.0</v>
      </c>
      <c r="D1042" s="1">
        <v>0.0</v>
      </c>
      <c r="E1042" s="1">
        <v>6130.0</v>
      </c>
      <c r="F1042" s="1">
        <v>0.0</v>
      </c>
      <c r="G1042" s="1">
        <v>0.0</v>
      </c>
      <c r="H1042" s="1">
        <v>0.0</v>
      </c>
      <c r="I1042" s="1">
        <v>0.0</v>
      </c>
    </row>
    <row r="1043">
      <c r="A1043" s="1" t="s">
        <v>57</v>
      </c>
      <c r="B1043" s="1">
        <v>0.0</v>
      </c>
      <c r="C1043" s="1">
        <v>0.0</v>
      </c>
      <c r="D1043" s="1">
        <v>0.0</v>
      </c>
      <c r="E1043" s="1">
        <v>10000.0</v>
      </c>
      <c r="F1043" s="1">
        <v>0.0</v>
      </c>
      <c r="G1043" s="1">
        <v>0.0</v>
      </c>
      <c r="H1043" s="1">
        <v>1.0</v>
      </c>
      <c r="I1043" s="1">
        <v>0.0</v>
      </c>
    </row>
    <row r="1044">
      <c r="A1044" s="1" t="s">
        <v>58</v>
      </c>
      <c r="B1044" s="1">
        <v>0.0</v>
      </c>
      <c r="C1044" s="1">
        <v>0.0</v>
      </c>
      <c r="D1044" s="1">
        <v>0.0</v>
      </c>
      <c r="E1044" s="1">
        <v>12200.0</v>
      </c>
      <c r="F1044" s="1">
        <v>0.0</v>
      </c>
      <c r="G1044" s="1">
        <v>0.0</v>
      </c>
      <c r="H1044" s="1">
        <v>0.0</v>
      </c>
      <c r="I1044" s="1">
        <v>0.0</v>
      </c>
    </row>
    <row r="1045">
      <c r="A1045" s="1" t="s">
        <v>59</v>
      </c>
      <c r="B1045" s="1">
        <v>0.0</v>
      </c>
      <c r="C1045" s="1">
        <v>0.0</v>
      </c>
      <c r="D1045" s="1">
        <v>0.0</v>
      </c>
      <c r="E1045" s="1">
        <v>10900.0</v>
      </c>
      <c r="F1045" s="1">
        <v>0.0</v>
      </c>
      <c r="G1045" s="1">
        <v>0.0</v>
      </c>
      <c r="H1045" s="1">
        <v>1.0</v>
      </c>
      <c r="I1045" s="1">
        <v>0.0</v>
      </c>
    </row>
    <row r="1046">
      <c r="A1046" s="1" t="s">
        <v>60</v>
      </c>
      <c r="B1046" s="1">
        <v>0.0</v>
      </c>
      <c r="C1046" s="1">
        <v>0.0</v>
      </c>
      <c r="D1046" s="1">
        <v>0.0</v>
      </c>
      <c r="E1046" s="1">
        <v>609.0</v>
      </c>
      <c r="F1046" s="1">
        <v>0.0</v>
      </c>
      <c r="G1046" s="1">
        <v>0.0</v>
      </c>
      <c r="H1046" s="1">
        <v>0.0</v>
      </c>
      <c r="I1046" s="1">
        <v>0.0</v>
      </c>
    </row>
    <row r="1047">
      <c r="A1047" s="1" t="s">
        <v>61</v>
      </c>
      <c r="B1047" s="1">
        <v>0.0</v>
      </c>
      <c r="C1047" s="1">
        <v>0.0</v>
      </c>
      <c r="D1047" s="1">
        <v>0.0</v>
      </c>
      <c r="E1047" s="1">
        <v>1430.0</v>
      </c>
      <c r="F1047" s="1">
        <v>0.0</v>
      </c>
      <c r="G1047" s="1">
        <v>0.0</v>
      </c>
      <c r="H1047" s="1">
        <v>0.0</v>
      </c>
      <c r="I1047" s="1">
        <v>0.0</v>
      </c>
    </row>
    <row r="1048">
      <c r="A1048" s="1" t="s">
        <v>62</v>
      </c>
      <c r="B1048" s="1">
        <v>0.0</v>
      </c>
      <c r="C1048" s="1">
        <v>0.0</v>
      </c>
      <c r="D1048" s="1">
        <v>0.0</v>
      </c>
      <c r="E1048" s="1">
        <v>124.0</v>
      </c>
      <c r="F1048" s="1">
        <v>0.0</v>
      </c>
      <c r="G1048" s="1">
        <v>0.0</v>
      </c>
      <c r="H1048" s="1">
        <v>0.0</v>
      </c>
      <c r="I1048" s="1">
        <v>0.0175</v>
      </c>
    </row>
    <row r="1049">
      <c r="A1049" s="1" t="s">
        <v>63</v>
      </c>
      <c r="B1049" s="1">
        <v>0.0</v>
      </c>
      <c r="C1049" s="1">
        <v>0.0</v>
      </c>
      <c r="D1049" s="1">
        <v>0.0</v>
      </c>
      <c r="E1049" s="1">
        <v>151.0</v>
      </c>
      <c r="F1049" s="1">
        <v>0.0</v>
      </c>
      <c r="G1049" s="1">
        <v>0.0</v>
      </c>
      <c r="H1049" s="1">
        <v>0.04</v>
      </c>
      <c r="I1049" s="1">
        <v>0.0</v>
      </c>
    </row>
    <row r="1050">
      <c r="A1050" s="1" t="s">
        <v>64</v>
      </c>
      <c r="B1050" s="1">
        <v>0.0</v>
      </c>
      <c r="C1050" s="1">
        <v>0.0</v>
      </c>
      <c r="D1050" s="1">
        <v>0.0</v>
      </c>
      <c r="E1050" s="1">
        <v>1810.0</v>
      </c>
      <c r="F1050" s="1">
        <v>0.0</v>
      </c>
      <c r="G1050" s="1">
        <v>0.0</v>
      </c>
      <c r="H1050" s="1">
        <v>0.05</v>
      </c>
      <c r="I1050" s="1">
        <v>0.0</v>
      </c>
    </row>
    <row r="1051">
      <c r="A1051" s="1" t="s">
        <v>65</v>
      </c>
      <c r="B1051" s="1">
        <v>0.0</v>
      </c>
      <c r="C1051" s="1">
        <v>0.0</v>
      </c>
      <c r="D1051" s="1">
        <v>0.0</v>
      </c>
      <c r="E1051" s="1">
        <v>14800.0</v>
      </c>
      <c r="F1051" s="1">
        <v>0.0</v>
      </c>
      <c r="G1051" s="1">
        <v>0.0</v>
      </c>
      <c r="H1051" s="1">
        <v>0.0</v>
      </c>
      <c r="I1051" s="1">
        <v>0.0</v>
      </c>
    </row>
    <row r="1052">
      <c r="A1052" s="1" t="s">
        <v>899</v>
      </c>
      <c r="B1052" s="1">
        <v>0.0</v>
      </c>
      <c r="C1052" s="1">
        <v>0.0</v>
      </c>
      <c r="D1052" s="1">
        <v>0.0</v>
      </c>
      <c r="E1052" s="1">
        <v>0.0</v>
      </c>
      <c r="F1052" s="1">
        <v>0.0</v>
      </c>
      <c r="G1052" s="1">
        <v>0.0</v>
      </c>
      <c r="H1052" s="1">
        <v>0.0</v>
      </c>
      <c r="I1052" s="1">
        <v>0.0</v>
      </c>
    </row>
    <row r="1053">
      <c r="A1053" s="1" t="s">
        <v>900</v>
      </c>
      <c r="B1053" s="1">
        <v>0.0</v>
      </c>
      <c r="C1053" s="1">
        <v>0.0</v>
      </c>
      <c r="D1053" s="1">
        <v>0.0</v>
      </c>
      <c r="E1053" s="1">
        <v>0.0</v>
      </c>
      <c r="F1053" s="1">
        <v>0.0</v>
      </c>
      <c r="G1053" s="1">
        <v>0.0</v>
      </c>
      <c r="H1053" s="1">
        <v>0.0</v>
      </c>
      <c r="I1053" s="1">
        <v>0.0</v>
      </c>
    </row>
    <row r="1054">
      <c r="A1054" s="1" t="s">
        <v>901</v>
      </c>
      <c r="B1054" s="1">
        <v>0.0</v>
      </c>
      <c r="C1054" s="1">
        <v>0.0</v>
      </c>
      <c r="D1054" s="1">
        <v>0.0</v>
      </c>
      <c r="E1054" s="1">
        <v>0.0</v>
      </c>
      <c r="F1054" s="1">
        <v>0.0</v>
      </c>
      <c r="G1054" s="1">
        <v>0.0</v>
      </c>
      <c r="H1054" s="1">
        <v>0.0</v>
      </c>
      <c r="I1054" s="1">
        <v>0.0</v>
      </c>
    </row>
    <row r="1055">
      <c r="A1055" s="1" t="s">
        <v>902</v>
      </c>
      <c r="B1055" s="1">
        <v>0.0</v>
      </c>
      <c r="C1055" s="1">
        <v>0.0</v>
      </c>
      <c r="D1055" s="1">
        <v>0.0</v>
      </c>
      <c r="E1055" s="1">
        <v>0.0</v>
      </c>
      <c r="F1055" s="1">
        <v>0.0</v>
      </c>
      <c r="G1055" s="1">
        <v>0.0</v>
      </c>
      <c r="H1055" s="1">
        <v>0.0</v>
      </c>
      <c r="I1055" s="1">
        <v>0.0</v>
      </c>
    </row>
    <row r="1056">
      <c r="A1056" s="1" t="s">
        <v>903</v>
      </c>
      <c r="B1056" s="1">
        <v>0.0</v>
      </c>
      <c r="C1056" s="1">
        <v>0.0</v>
      </c>
      <c r="D1056" s="1">
        <v>0.0</v>
      </c>
      <c r="E1056" s="1">
        <v>0.0</v>
      </c>
      <c r="F1056" s="1">
        <v>0.0</v>
      </c>
      <c r="G1056" s="1">
        <v>0.0</v>
      </c>
      <c r="H1056" s="1">
        <v>0.0</v>
      </c>
      <c r="I1056" s="1">
        <v>0.0</v>
      </c>
    </row>
    <row r="1057">
      <c r="A1057" s="1" t="s">
        <v>904</v>
      </c>
      <c r="B1057" s="1">
        <v>0.0</v>
      </c>
      <c r="C1057" s="1">
        <v>0.0</v>
      </c>
      <c r="D1057" s="1">
        <v>0.0</v>
      </c>
      <c r="E1057" s="1">
        <v>0.0</v>
      </c>
      <c r="F1057" s="1">
        <v>0.0</v>
      </c>
      <c r="G1057" s="1">
        <v>0.0</v>
      </c>
      <c r="H1057" s="1">
        <v>0.0</v>
      </c>
      <c r="I1057" s="1">
        <v>0.0</v>
      </c>
    </row>
    <row r="1058">
      <c r="A1058" s="1" t="s">
        <v>905</v>
      </c>
      <c r="B1058" s="1">
        <v>0.0</v>
      </c>
      <c r="C1058" s="1">
        <v>0.0</v>
      </c>
      <c r="D1058" s="1">
        <v>0.0</v>
      </c>
      <c r="E1058" s="1">
        <v>0.0</v>
      </c>
      <c r="F1058" s="1">
        <v>0.0</v>
      </c>
      <c r="G1058" s="1">
        <v>0.0</v>
      </c>
      <c r="H1058" s="1">
        <v>0.0</v>
      </c>
      <c r="I1058" s="1">
        <v>0.0</v>
      </c>
    </row>
    <row r="1059">
      <c r="A1059" s="1" t="s">
        <v>906</v>
      </c>
      <c r="B1059" s="1">
        <v>0.0</v>
      </c>
      <c r="C1059" s="1">
        <v>0.0</v>
      </c>
      <c r="D1059" s="1">
        <v>0.0</v>
      </c>
      <c r="E1059" s="1">
        <v>0.0</v>
      </c>
      <c r="F1059" s="1">
        <v>0.0</v>
      </c>
      <c r="G1059" s="1">
        <v>0.0</v>
      </c>
      <c r="H1059" s="1">
        <v>0.0</v>
      </c>
      <c r="I1059" s="1">
        <v>0.0</v>
      </c>
    </row>
    <row r="1060">
      <c r="A1060" s="1" t="s">
        <v>907</v>
      </c>
      <c r="B1060" s="1">
        <v>0.0</v>
      </c>
      <c r="C1060" s="1">
        <v>0.0</v>
      </c>
      <c r="D1060" s="1">
        <v>0.0</v>
      </c>
      <c r="E1060" s="1">
        <v>0.0</v>
      </c>
      <c r="F1060" s="1">
        <v>0.0</v>
      </c>
      <c r="G1060" s="1">
        <v>0.0</v>
      </c>
      <c r="H1060" s="1">
        <v>0.0</v>
      </c>
      <c r="I1060" s="1">
        <v>0.0</v>
      </c>
    </row>
    <row r="1061">
      <c r="A1061" s="1" t="s">
        <v>908</v>
      </c>
      <c r="B1061" s="1">
        <v>0.0</v>
      </c>
      <c r="C1061" s="1">
        <v>0.0</v>
      </c>
      <c r="D1061" s="1">
        <v>0.0</v>
      </c>
      <c r="E1061" s="1">
        <v>0.0</v>
      </c>
      <c r="F1061" s="1">
        <v>0.0</v>
      </c>
      <c r="G1061" s="1">
        <v>0.0</v>
      </c>
      <c r="H1061" s="1">
        <v>0.0</v>
      </c>
      <c r="I1061" s="1">
        <v>0.0</v>
      </c>
    </row>
    <row r="1062">
      <c r="A1062" s="1" t="s">
        <v>909</v>
      </c>
      <c r="B1062" s="1">
        <v>0.0</v>
      </c>
      <c r="C1062" s="1">
        <v>0.0</v>
      </c>
      <c r="D1062" s="1">
        <v>0.0</v>
      </c>
      <c r="E1062" s="1">
        <v>0.0</v>
      </c>
      <c r="F1062" s="1">
        <v>0.0</v>
      </c>
      <c r="G1062" s="1">
        <v>0.0</v>
      </c>
      <c r="H1062" s="1">
        <v>0.0</v>
      </c>
      <c r="I1062" s="1">
        <v>0.0</v>
      </c>
    </row>
    <row r="1063">
      <c r="A1063" s="1" t="s">
        <v>910</v>
      </c>
      <c r="B1063" s="1">
        <v>0.0</v>
      </c>
      <c r="C1063" s="1">
        <v>0.0</v>
      </c>
      <c r="D1063" s="1">
        <v>0.0</v>
      </c>
      <c r="E1063" s="1">
        <v>0.0</v>
      </c>
      <c r="F1063" s="1">
        <v>0.0</v>
      </c>
      <c r="G1063" s="1">
        <v>0.0</v>
      </c>
      <c r="H1063" s="1">
        <v>0.0</v>
      </c>
      <c r="I1063" s="1">
        <v>0.0</v>
      </c>
    </row>
    <row r="1064">
      <c r="A1064" s="1" t="s">
        <v>911</v>
      </c>
      <c r="B1064" s="1">
        <v>0.0</v>
      </c>
      <c r="C1064" s="1">
        <v>0.0</v>
      </c>
      <c r="D1064" s="1">
        <v>0.0</v>
      </c>
      <c r="E1064" s="1">
        <v>0.0</v>
      </c>
      <c r="F1064" s="1">
        <v>0.0</v>
      </c>
      <c r="G1064" s="1">
        <v>0.0</v>
      </c>
      <c r="H1064" s="1">
        <v>0.0</v>
      </c>
      <c r="I1064" s="1">
        <v>0.0</v>
      </c>
    </row>
    <row r="1065">
      <c r="A1065" s="1" t="s">
        <v>912</v>
      </c>
      <c r="B1065" s="1">
        <v>0.0</v>
      </c>
      <c r="C1065" s="1">
        <v>0.0</v>
      </c>
      <c r="D1065" s="1">
        <v>0.0</v>
      </c>
      <c r="E1065" s="1">
        <v>0.0</v>
      </c>
      <c r="F1065" s="1">
        <v>0.0</v>
      </c>
      <c r="G1065" s="1">
        <v>0.0</v>
      </c>
      <c r="H1065" s="1">
        <v>0.0</v>
      </c>
      <c r="I1065" s="1">
        <v>0.0</v>
      </c>
    </row>
    <row r="1066">
      <c r="A1066" s="1" t="s">
        <v>913</v>
      </c>
      <c r="B1066" s="1">
        <v>0.0</v>
      </c>
      <c r="C1066" s="1">
        <v>0.0</v>
      </c>
      <c r="D1066" s="1">
        <v>0.0</v>
      </c>
      <c r="E1066" s="1">
        <v>0.0</v>
      </c>
      <c r="F1066" s="1">
        <v>0.0</v>
      </c>
      <c r="G1066" s="1">
        <v>0.0</v>
      </c>
      <c r="H1066" s="1">
        <v>0.0</v>
      </c>
      <c r="I1066" s="1">
        <v>0.0</v>
      </c>
    </row>
    <row r="1067">
      <c r="A1067" s="1" t="s">
        <v>914</v>
      </c>
      <c r="B1067" s="1">
        <v>0.0</v>
      </c>
      <c r="C1067" s="1">
        <v>0.0</v>
      </c>
      <c r="D1067" s="1">
        <v>0.0</v>
      </c>
      <c r="E1067" s="1">
        <v>0.0</v>
      </c>
      <c r="F1067" s="1">
        <v>0.0</v>
      </c>
      <c r="G1067" s="1">
        <v>0.0</v>
      </c>
      <c r="H1067" s="1">
        <v>0.0</v>
      </c>
      <c r="I1067" s="1">
        <v>0.0</v>
      </c>
    </row>
    <row r="1068">
      <c r="A1068" s="1" t="s">
        <v>915</v>
      </c>
      <c r="B1068" s="1">
        <v>0.0</v>
      </c>
      <c r="C1068" s="1">
        <v>3701.9722186004</v>
      </c>
      <c r="D1068" s="1">
        <v>0.0</v>
      </c>
      <c r="E1068" s="1">
        <v>0.0</v>
      </c>
      <c r="F1068" s="1">
        <v>0.0</v>
      </c>
      <c r="G1068" s="1">
        <v>0.0</v>
      </c>
      <c r="H1068" s="1">
        <v>0.0</v>
      </c>
      <c r="I1068" s="1">
        <v>0.0</v>
      </c>
    </row>
    <row r="1069">
      <c r="A1069" s="1" t="s">
        <v>916</v>
      </c>
      <c r="B1069" s="1">
        <v>0.0</v>
      </c>
      <c r="C1069" s="1">
        <v>0.0</v>
      </c>
      <c r="D1069" s="1">
        <v>0.0</v>
      </c>
      <c r="E1069" s="1">
        <v>0.0</v>
      </c>
      <c r="F1069" s="1">
        <v>0.0</v>
      </c>
      <c r="G1069" s="1">
        <v>0.0</v>
      </c>
      <c r="H1069" s="1">
        <v>0.0</v>
      </c>
      <c r="I1069" s="1">
        <v>0.0</v>
      </c>
    </row>
    <row r="1070">
      <c r="A1070" s="1" t="s">
        <v>917</v>
      </c>
      <c r="B1070" s="1">
        <v>0.0</v>
      </c>
      <c r="C1070" s="1">
        <v>0.0</v>
      </c>
      <c r="D1070" s="1">
        <v>0.0</v>
      </c>
      <c r="E1070" s="1">
        <v>0.0</v>
      </c>
      <c r="F1070" s="1">
        <v>0.0</v>
      </c>
      <c r="G1070" s="1">
        <v>0.0</v>
      </c>
      <c r="H1070" s="1">
        <v>0.0</v>
      </c>
      <c r="I1070" s="1">
        <v>0.0</v>
      </c>
    </row>
    <row r="1071">
      <c r="A1071" s="1" t="s">
        <v>918</v>
      </c>
      <c r="B1071" s="1">
        <v>0.0</v>
      </c>
      <c r="C1071" s="1">
        <v>0.0</v>
      </c>
      <c r="D1071" s="1">
        <v>0.0</v>
      </c>
      <c r="E1071" s="1">
        <v>0.0</v>
      </c>
      <c r="F1071" s="1">
        <v>0.0</v>
      </c>
      <c r="G1071" s="1">
        <v>0.0</v>
      </c>
      <c r="H1071" s="1">
        <v>0.0</v>
      </c>
      <c r="I1071" s="1">
        <v>0.0</v>
      </c>
    </row>
    <row r="1072">
      <c r="A1072" s="1" t="s">
        <v>919</v>
      </c>
      <c r="B1072" s="1">
        <v>0.0</v>
      </c>
      <c r="C1072" s="1">
        <v>0.0</v>
      </c>
      <c r="D1072" s="1">
        <v>0.0</v>
      </c>
      <c r="E1072" s="1">
        <v>0.0</v>
      </c>
      <c r="F1072" s="1">
        <v>0.0</v>
      </c>
      <c r="G1072" s="1">
        <v>0.0</v>
      </c>
      <c r="H1072" s="1">
        <v>0.0</v>
      </c>
      <c r="I1072" s="1">
        <v>0.0</v>
      </c>
    </row>
    <row r="1073">
      <c r="A1073" s="1" t="s">
        <v>920</v>
      </c>
      <c r="B1073" s="1">
        <v>0.0</v>
      </c>
      <c r="C1073" s="1">
        <v>0.0</v>
      </c>
      <c r="D1073" s="1">
        <v>0.0</v>
      </c>
      <c r="E1073" s="1">
        <v>0.0</v>
      </c>
      <c r="F1073" s="1">
        <v>0.0</v>
      </c>
      <c r="G1073" s="1">
        <v>0.0</v>
      </c>
      <c r="H1073" s="1">
        <v>0.0</v>
      </c>
      <c r="I1073" s="1">
        <v>0.0</v>
      </c>
    </row>
    <row r="1074">
      <c r="A1074" s="1" t="s">
        <v>921</v>
      </c>
      <c r="B1074" s="1">
        <v>0.0</v>
      </c>
      <c r="C1074" s="1">
        <v>0.0</v>
      </c>
      <c r="D1074" s="1">
        <v>0.0</v>
      </c>
      <c r="E1074" s="1">
        <v>0.0</v>
      </c>
      <c r="F1074" s="1">
        <v>0.0</v>
      </c>
      <c r="G1074" s="1">
        <v>0.0</v>
      </c>
      <c r="H1074" s="1">
        <v>0.0</v>
      </c>
      <c r="I1074" s="1">
        <v>0.0</v>
      </c>
    </row>
    <row r="1075">
      <c r="A1075" s="1" t="s">
        <v>922</v>
      </c>
      <c r="B1075" s="1">
        <v>0.0</v>
      </c>
      <c r="C1075" s="1">
        <v>0.0</v>
      </c>
      <c r="D1075" s="1">
        <v>0.0</v>
      </c>
      <c r="E1075" s="1">
        <v>0.0</v>
      </c>
      <c r="F1075" s="1">
        <v>0.0</v>
      </c>
      <c r="G1075" s="1">
        <v>0.0</v>
      </c>
      <c r="H1075" s="1">
        <v>0.0</v>
      </c>
      <c r="I1075" s="1">
        <v>0.0</v>
      </c>
    </row>
    <row r="1076">
      <c r="A1076" s="1" t="s">
        <v>923</v>
      </c>
      <c r="B1076" s="1">
        <v>0.0</v>
      </c>
      <c r="C1076" s="1">
        <v>0.0</v>
      </c>
      <c r="D1076" s="1">
        <v>0.0</v>
      </c>
      <c r="E1076" s="1">
        <v>0.0</v>
      </c>
      <c r="F1076" s="1">
        <v>0.0</v>
      </c>
      <c r="G1076" s="1">
        <v>0.0</v>
      </c>
      <c r="H1076" s="1">
        <v>0.0</v>
      </c>
      <c r="I1076" s="1">
        <v>0.0</v>
      </c>
    </row>
    <row r="1077">
      <c r="A1077" s="1" t="s">
        <v>924</v>
      </c>
      <c r="B1077" s="1">
        <v>0.0</v>
      </c>
      <c r="C1077" s="1">
        <v>7324.676499</v>
      </c>
      <c r="D1077" s="1">
        <v>0.0</v>
      </c>
      <c r="E1077" s="1">
        <v>0.0</v>
      </c>
      <c r="F1077" s="1">
        <v>0.0</v>
      </c>
      <c r="G1077" s="1">
        <v>0.0</v>
      </c>
      <c r="H1077" s="1">
        <v>0.0</v>
      </c>
      <c r="I1077" s="1">
        <v>0.0</v>
      </c>
    </row>
    <row r="1078">
      <c r="A1078" s="1" t="s">
        <v>925</v>
      </c>
      <c r="B1078" s="1">
        <v>0.0</v>
      </c>
      <c r="C1078" s="1">
        <v>3731.258616</v>
      </c>
      <c r="D1078" s="1">
        <v>0.0</v>
      </c>
      <c r="E1078" s="1">
        <v>0.0</v>
      </c>
      <c r="F1078" s="1">
        <v>0.0</v>
      </c>
      <c r="G1078" s="1">
        <v>0.0</v>
      </c>
      <c r="H1078" s="1">
        <v>0.0</v>
      </c>
      <c r="I1078" s="1">
        <v>0.0</v>
      </c>
    </row>
    <row r="1079">
      <c r="A1079" s="1" t="s">
        <v>926</v>
      </c>
      <c r="B1079" s="1">
        <v>0.0</v>
      </c>
      <c r="C1079" s="1">
        <v>2.0E-17</v>
      </c>
      <c r="D1079" s="1">
        <v>0.0</v>
      </c>
      <c r="E1079" s="1">
        <v>0.0</v>
      </c>
      <c r="F1079" s="1">
        <v>0.0</v>
      </c>
      <c r="G1079" s="1">
        <v>0.0</v>
      </c>
      <c r="H1079" s="1">
        <v>0.0</v>
      </c>
      <c r="I1079" s="1">
        <v>0.0</v>
      </c>
    </row>
    <row r="1080">
      <c r="A1080" s="1" t="s">
        <v>927</v>
      </c>
      <c r="B1080" s="1">
        <v>0.0</v>
      </c>
      <c r="C1080" s="1">
        <v>2976.965009</v>
      </c>
      <c r="D1080" s="1">
        <v>0.0</v>
      </c>
      <c r="E1080" s="1">
        <v>0.0</v>
      </c>
      <c r="F1080" s="1">
        <v>0.0</v>
      </c>
      <c r="G1080" s="1">
        <v>0.0</v>
      </c>
      <c r="H1080" s="1">
        <v>0.0</v>
      </c>
      <c r="I1080" s="1">
        <v>0.0</v>
      </c>
    </row>
    <row r="1081">
      <c r="A1081" s="1" t="s">
        <v>928</v>
      </c>
      <c r="B1081" s="1">
        <v>0.0</v>
      </c>
      <c r="C1081" s="1">
        <v>2976.965009</v>
      </c>
      <c r="D1081" s="1">
        <v>0.0</v>
      </c>
      <c r="E1081" s="1">
        <v>0.0</v>
      </c>
      <c r="F1081" s="1">
        <v>0.0</v>
      </c>
      <c r="G1081" s="1">
        <v>0.0</v>
      </c>
      <c r="H1081" s="1">
        <v>0.0</v>
      </c>
      <c r="I1081" s="1">
        <v>0.0</v>
      </c>
    </row>
    <row r="1082">
      <c r="A1082" s="1" t="s">
        <v>929</v>
      </c>
      <c r="B1082" s="1">
        <v>0.0</v>
      </c>
      <c r="C1082" s="1">
        <v>7324.67649900002</v>
      </c>
      <c r="D1082" s="1">
        <v>0.0</v>
      </c>
      <c r="E1082" s="1">
        <v>0.0</v>
      </c>
      <c r="F1082" s="1">
        <v>0.0</v>
      </c>
      <c r="G1082" s="1">
        <v>0.0</v>
      </c>
      <c r="H1082" s="1">
        <v>0.0</v>
      </c>
      <c r="I1082" s="1">
        <v>0.0</v>
      </c>
    </row>
    <row r="1083">
      <c r="A1083" s="1" t="s">
        <v>930</v>
      </c>
      <c r="B1083" s="1">
        <v>0.0</v>
      </c>
      <c r="C1083" s="1">
        <v>109.0</v>
      </c>
      <c r="D1083" s="1">
        <v>0.0</v>
      </c>
      <c r="E1083" s="1">
        <v>0.0</v>
      </c>
      <c r="F1083" s="1">
        <v>0.0</v>
      </c>
      <c r="G1083" s="1">
        <v>0.0</v>
      </c>
      <c r="H1083" s="1">
        <v>0.0</v>
      </c>
      <c r="I1083" s="1">
        <v>0.0</v>
      </c>
    </row>
    <row r="1084">
      <c r="A1084" s="1" t="s">
        <v>931</v>
      </c>
      <c r="B1084" s="1">
        <v>0.0</v>
      </c>
      <c r="C1084" s="1">
        <v>47.1862687661194</v>
      </c>
      <c r="D1084" s="1">
        <v>0.0</v>
      </c>
      <c r="E1084" s="1">
        <v>0.0</v>
      </c>
      <c r="F1084" s="1">
        <v>0.0</v>
      </c>
      <c r="G1084" s="1">
        <v>0.0</v>
      </c>
      <c r="H1084" s="1">
        <v>0.0</v>
      </c>
      <c r="I1084" s="1">
        <v>0.0</v>
      </c>
    </row>
    <row r="1085">
      <c r="A1085" s="1" t="s">
        <v>932</v>
      </c>
      <c r="B1085" s="1">
        <v>0.0</v>
      </c>
      <c r="C1085" s="1">
        <v>0.0</v>
      </c>
      <c r="D1085" s="1">
        <v>0.0</v>
      </c>
      <c r="E1085" s="1">
        <v>0.0</v>
      </c>
      <c r="F1085" s="1">
        <v>0.0</v>
      </c>
      <c r="G1085" s="1">
        <v>0.0</v>
      </c>
      <c r="H1085" s="1">
        <v>0.0</v>
      </c>
      <c r="I1085" s="1">
        <v>0.0</v>
      </c>
    </row>
    <row r="1086">
      <c r="A1086" s="1" t="s">
        <v>933</v>
      </c>
      <c r="B1086" s="1">
        <v>0.0</v>
      </c>
      <c r="C1086" s="1">
        <v>0.0</v>
      </c>
      <c r="D1086" s="1">
        <v>0.0</v>
      </c>
      <c r="E1086" s="1">
        <v>0.0</v>
      </c>
      <c r="F1086" s="1">
        <v>0.0</v>
      </c>
      <c r="G1086" s="1">
        <v>0.0</v>
      </c>
      <c r="H1086" s="1">
        <v>0.0</v>
      </c>
      <c r="I1086" s="1">
        <v>0.0</v>
      </c>
    </row>
    <row r="1087">
      <c r="A1087" s="1" t="s">
        <v>934</v>
      </c>
      <c r="B1087" s="1">
        <v>0.0</v>
      </c>
      <c r="C1087" s="1">
        <v>0.0</v>
      </c>
      <c r="D1087" s="1">
        <v>0.0</v>
      </c>
      <c r="E1087" s="1">
        <v>0.0</v>
      </c>
      <c r="F1087" s="1">
        <v>0.0</v>
      </c>
      <c r="G1087" s="1">
        <v>0.0</v>
      </c>
      <c r="H1087" s="1">
        <v>0.0</v>
      </c>
      <c r="I1087" s="1">
        <v>0.0</v>
      </c>
    </row>
    <row r="1088">
      <c r="A1088" s="1" t="s">
        <v>935</v>
      </c>
      <c r="B1088" s="1">
        <v>0.0</v>
      </c>
      <c r="C1088" s="1">
        <v>0.0</v>
      </c>
      <c r="D1088" s="1">
        <v>0.0</v>
      </c>
      <c r="E1088" s="1">
        <v>0.0</v>
      </c>
      <c r="F1088" s="1">
        <v>0.0</v>
      </c>
      <c r="G1088" s="1">
        <v>0.0</v>
      </c>
      <c r="H1088" s="1">
        <v>0.0</v>
      </c>
      <c r="I1088" s="1">
        <v>0.0</v>
      </c>
    </row>
    <row r="1089">
      <c r="A1089" s="1" t="s">
        <v>936</v>
      </c>
      <c r="B1089" s="1">
        <v>0.0</v>
      </c>
      <c r="C1089" s="1">
        <v>0.0</v>
      </c>
      <c r="D1089" s="1">
        <v>0.0</v>
      </c>
      <c r="E1089" s="1">
        <v>0.0</v>
      </c>
      <c r="F1089" s="1">
        <v>0.0</v>
      </c>
      <c r="G1089" s="1">
        <v>0.0</v>
      </c>
      <c r="H1089" s="1">
        <v>0.0</v>
      </c>
      <c r="I1089" s="1">
        <v>0.0</v>
      </c>
    </row>
    <row r="1090">
      <c r="A1090" s="1" t="s">
        <v>937</v>
      </c>
      <c r="B1090" s="1">
        <v>0.0</v>
      </c>
      <c r="C1090" s="1">
        <v>0.0</v>
      </c>
      <c r="D1090" s="1">
        <v>0.0</v>
      </c>
      <c r="E1090" s="1">
        <v>0.0</v>
      </c>
      <c r="F1090" s="1">
        <v>0.0</v>
      </c>
      <c r="G1090" s="1">
        <v>0.0</v>
      </c>
      <c r="H1090" s="1">
        <v>0.0</v>
      </c>
      <c r="I1090" s="1">
        <v>0.0</v>
      </c>
    </row>
    <row r="1091">
      <c r="A1091" s="1" t="s">
        <v>938</v>
      </c>
      <c r="B1091" s="1">
        <v>0.0</v>
      </c>
      <c r="C1091" s="1">
        <v>0.0</v>
      </c>
      <c r="D1091" s="1">
        <v>0.0</v>
      </c>
      <c r="E1091" s="1">
        <v>0.0</v>
      </c>
      <c r="F1091" s="1">
        <v>0.0</v>
      </c>
      <c r="G1091" s="1">
        <v>0.0</v>
      </c>
      <c r="H1091" s="1">
        <v>0.0</v>
      </c>
      <c r="I1091" s="1">
        <v>0.0</v>
      </c>
    </row>
    <row r="1092">
      <c r="A1092" s="1" t="s">
        <v>66</v>
      </c>
      <c r="B1092" s="1">
        <v>0.0</v>
      </c>
      <c r="C1092" s="1">
        <v>0.0</v>
      </c>
      <c r="D1092" s="1">
        <v>0.0</v>
      </c>
      <c r="E1092" s="1">
        <v>0.0</v>
      </c>
      <c r="F1092" s="1">
        <v>0.228</v>
      </c>
      <c r="G1092" s="1">
        <v>0.0</v>
      </c>
      <c r="H1092" s="1">
        <v>0.0</v>
      </c>
      <c r="I1092" s="1">
        <v>0.0</v>
      </c>
    </row>
    <row r="1093">
      <c r="A1093" s="1" t="s">
        <v>939</v>
      </c>
      <c r="B1093" s="1">
        <v>0.0</v>
      </c>
      <c r="C1093" s="1">
        <v>0.0</v>
      </c>
      <c r="D1093" s="1">
        <v>0.0</v>
      </c>
      <c r="E1093" s="1">
        <v>0.0</v>
      </c>
      <c r="F1093" s="1">
        <v>0.0</v>
      </c>
      <c r="G1093" s="1">
        <v>0.0</v>
      </c>
      <c r="H1093" s="1">
        <v>0.0</v>
      </c>
      <c r="I1093" s="1">
        <v>0.0</v>
      </c>
    </row>
    <row r="1094">
      <c r="A1094" s="1" t="s">
        <v>940</v>
      </c>
      <c r="B1094" s="1">
        <v>0.0</v>
      </c>
      <c r="C1094" s="1">
        <v>194088.6647</v>
      </c>
      <c r="D1094" s="1">
        <v>0.0</v>
      </c>
      <c r="E1094" s="1">
        <v>0.0</v>
      </c>
      <c r="F1094" s="1">
        <v>0.0</v>
      </c>
      <c r="G1094" s="1">
        <v>0.0</v>
      </c>
      <c r="H1094" s="1">
        <v>0.0</v>
      </c>
      <c r="I1094" s="1">
        <v>0.0</v>
      </c>
    </row>
    <row r="1095">
      <c r="A1095" s="1" t="s">
        <v>941</v>
      </c>
      <c r="B1095" s="1">
        <v>0.0</v>
      </c>
      <c r="C1095" s="1">
        <v>100987.4334</v>
      </c>
      <c r="D1095" s="1">
        <v>0.0</v>
      </c>
      <c r="E1095" s="1">
        <v>0.0</v>
      </c>
      <c r="F1095" s="1">
        <v>0.0</v>
      </c>
      <c r="G1095" s="1">
        <v>0.0</v>
      </c>
      <c r="H1095" s="1">
        <v>0.0</v>
      </c>
      <c r="I1095" s="1">
        <v>0.0</v>
      </c>
    </row>
    <row r="1096">
      <c r="A1096" s="1" t="s">
        <v>942</v>
      </c>
      <c r="B1096" s="1">
        <v>0.0</v>
      </c>
      <c r="C1096" s="1">
        <v>2.4E-16</v>
      </c>
      <c r="D1096" s="1">
        <v>0.0</v>
      </c>
      <c r="E1096" s="1">
        <v>0.0</v>
      </c>
      <c r="F1096" s="1">
        <v>0.0</v>
      </c>
      <c r="G1096" s="1">
        <v>0.0</v>
      </c>
      <c r="H1096" s="1">
        <v>0.0</v>
      </c>
      <c r="I1096" s="1">
        <v>0.0</v>
      </c>
    </row>
    <row r="1097">
      <c r="A1097" s="1" t="s">
        <v>943</v>
      </c>
      <c r="B1097" s="1">
        <v>0.0</v>
      </c>
      <c r="C1097" s="1">
        <v>194088.6647</v>
      </c>
      <c r="D1097" s="1">
        <v>0.0</v>
      </c>
      <c r="E1097" s="1">
        <v>0.0</v>
      </c>
      <c r="F1097" s="1">
        <v>0.0</v>
      </c>
      <c r="G1097" s="1">
        <v>0.0</v>
      </c>
      <c r="H1097" s="1">
        <v>0.0</v>
      </c>
      <c r="I1097" s="1">
        <v>0.0</v>
      </c>
    </row>
    <row r="1098">
      <c r="A1098" s="1" t="s">
        <v>944</v>
      </c>
      <c r="B1098" s="1">
        <v>0.0</v>
      </c>
      <c r="C1098" s="1">
        <v>100987.4334</v>
      </c>
      <c r="D1098" s="1">
        <v>0.0</v>
      </c>
      <c r="E1098" s="1">
        <v>0.0</v>
      </c>
      <c r="F1098" s="1">
        <v>0.0</v>
      </c>
      <c r="G1098" s="1">
        <v>0.0</v>
      </c>
      <c r="H1098" s="1">
        <v>0.0</v>
      </c>
      <c r="I1098" s="1">
        <v>0.0</v>
      </c>
    </row>
    <row r="1099">
      <c r="A1099" s="1" t="s">
        <v>945</v>
      </c>
      <c r="B1099" s="1">
        <v>0.0</v>
      </c>
      <c r="C1099" s="1">
        <v>80437.47463</v>
      </c>
      <c r="D1099" s="1">
        <v>0.0</v>
      </c>
      <c r="E1099" s="1">
        <v>0.0</v>
      </c>
      <c r="F1099" s="1">
        <v>0.0</v>
      </c>
      <c r="G1099" s="1">
        <v>0.0</v>
      </c>
      <c r="H1099" s="1">
        <v>0.0</v>
      </c>
      <c r="I1099" s="1">
        <v>0.0</v>
      </c>
    </row>
    <row r="1100">
      <c r="A1100" s="1" t="s">
        <v>946</v>
      </c>
      <c r="B1100" s="1">
        <v>0.0</v>
      </c>
      <c r="C1100" s="1">
        <v>80437.47463</v>
      </c>
      <c r="D1100" s="1">
        <v>0.0</v>
      </c>
      <c r="E1100" s="1">
        <v>0.0</v>
      </c>
      <c r="F1100" s="1">
        <v>0.0</v>
      </c>
      <c r="G1100" s="1">
        <v>0.0</v>
      </c>
      <c r="H1100" s="1">
        <v>0.0</v>
      </c>
      <c r="I1100" s="1">
        <v>0.0</v>
      </c>
    </row>
    <row r="1101">
      <c r="A1101" s="1" t="s">
        <v>947</v>
      </c>
      <c r="B1101" s="1">
        <v>0.0</v>
      </c>
      <c r="C1101" s="1">
        <v>0.0</v>
      </c>
      <c r="D1101" s="1">
        <v>0.0</v>
      </c>
      <c r="E1101" s="1">
        <v>0.0</v>
      </c>
      <c r="F1101" s="1">
        <v>0.0</v>
      </c>
      <c r="G1101" s="1">
        <v>0.0</v>
      </c>
      <c r="H1101" s="1">
        <v>0.0</v>
      </c>
      <c r="I1101" s="1">
        <v>0.0</v>
      </c>
    </row>
    <row r="1102">
      <c r="A1102" s="1" t="s">
        <v>948</v>
      </c>
      <c r="B1102" s="1">
        <v>0.0</v>
      </c>
      <c r="C1102" s="1">
        <v>0.0</v>
      </c>
      <c r="D1102" s="1">
        <v>0.0</v>
      </c>
      <c r="E1102" s="1">
        <v>0.0</v>
      </c>
      <c r="F1102" s="1">
        <v>0.0</v>
      </c>
      <c r="G1102" s="1">
        <v>0.0</v>
      </c>
      <c r="H1102" s="1">
        <v>0.0</v>
      </c>
      <c r="I1102" s="1">
        <v>0.0</v>
      </c>
    </row>
    <row r="1103">
      <c r="A1103" s="1" t="s">
        <v>949</v>
      </c>
      <c r="B1103" s="1">
        <v>0.0</v>
      </c>
      <c r="C1103" s="1">
        <v>12634.6399817669</v>
      </c>
      <c r="D1103" s="1">
        <v>0.0</v>
      </c>
      <c r="E1103" s="1">
        <v>0.0</v>
      </c>
      <c r="F1103" s="1">
        <v>0.0</v>
      </c>
      <c r="G1103" s="1">
        <v>0.0</v>
      </c>
      <c r="H1103" s="1">
        <v>0.0</v>
      </c>
      <c r="I1103" s="1">
        <v>0.0</v>
      </c>
    </row>
    <row r="1104">
      <c r="A1104" s="1" t="s">
        <v>950</v>
      </c>
      <c r="B1104" s="1">
        <v>0.0</v>
      </c>
      <c r="C1104" s="1">
        <v>0.0</v>
      </c>
      <c r="D1104" s="1">
        <v>0.0</v>
      </c>
      <c r="E1104" s="1">
        <v>0.0</v>
      </c>
      <c r="F1104" s="1">
        <v>0.0</v>
      </c>
      <c r="G1104" s="1">
        <v>0.0</v>
      </c>
      <c r="H1104" s="1">
        <v>0.0</v>
      </c>
      <c r="I1104" s="1">
        <v>0.0</v>
      </c>
    </row>
    <row r="1105">
      <c r="A1105" s="1" t="s">
        <v>951</v>
      </c>
      <c r="B1105" s="1">
        <v>0.0</v>
      </c>
      <c r="C1105" s="1">
        <v>0.0</v>
      </c>
      <c r="D1105" s="1">
        <v>0.0</v>
      </c>
      <c r="E1105" s="1">
        <v>0.0</v>
      </c>
      <c r="F1105" s="1">
        <v>0.0</v>
      </c>
      <c r="G1105" s="1">
        <v>0.0</v>
      </c>
      <c r="H1105" s="1">
        <v>0.0</v>
      </c>
      <c r="I1105" s="1">
        <v>0.0</v>
      </c>
    </row>
    <row r="1106">
      <c r="A1106" s="1" t="s">
        <v>952</v>
      </c>
      <c r="B1106" s="1">
        <v>0.0</v>
      </c>
      <c r="C1106" s="1">
        <v>0.0</v>
      </c>
      <c r="D1106" s="1">
        <v>0.0</v>
      </c>
      <c r="E1106" s="1">
        <v>0.0</v>
      </c>
      <c r="F1106" s="1">
        <v>0.0</v>
      </c>
      <c r="G1106" s="1">
        <v>0.0</v>
      </c>
      <c r="H1106" s="1">
        <v>0.0</v>
      </c>
      <c r="I1106" s="1">
        <v>0.0</v>
      </c>
    </row>
    <row r="1107">
      <c r="A1107" s="1" t="s">
        <v>953</v>
      </c>
      <c r="B1107" s="1">
        <v>0.0</v>
      </c>
      <c r="C1107" s="1">
        <v>0.0</v>
      </c>
      <c r="D1107" s="1">
        <v>0.0</v>
      </c>
      <c r="E1107" s="1">
        <v>0.0</v>
      </c>
      <c r="F1107" s="1">
        <v>0.0</v>
      </c>
      <c r="G1107" s="1">
        <v>0.0</v>
      </c>
      <c r="H1107" s="1">
        <v>0.0</v>
      </c>
      <c r="I1107" s="1">
        <v>0.0</v>
      </c>
    </row>
    <row r="1108">
      <c r="A1108" s="1" t="s">
        <v>954</v>
      </c>
      <c r="B1108" s="1">
        <v>0.0</v>
      </c>
      <c r="C1108" s="1">
        <v>0.0</v>
      </c>
      <c r="D1108" s="1">
        <v>0.0</v>
      </c>
      <c r="E1108" s="1">
        <v>0.0</v>
      </c>
      <c r="F1108" s="1">
        <v>0.0</v>
      </c>
      <c r="G1108" s="1">
        <v>0.0</v>
      </c>
      <c r="H1108" s="1">
        <v>0.0</v>
      </c>
      <c r="I1108" s="1">
        <v>0.0</v>
      </c>
    </row>
    <row r="1109">
      <c r="A1109" s="1" t="s">
        <v>955</v>
      </c>
      <c r="B1109" s="1">
        <v>0.0</v>
      </c>
      <c r="C1109" s="1">
        <v>0.0</v>
      </c>
      <c r="D1109" s="1">
        <v>0.0</v>
      </c>
      <c r="E1109" s="1">
        <v>0.0</v>
      </c>
      <c r="F1109" s="1">
        <v>0.0</v>
      </c>
      <c r="G1109" s="1">
        <v>0.0</v>
      </c>
      <c r="H1109" s="1">
        <v>0.0</v>
      </c>
      <c r="I1109" s="1">
        <v>0.0</v>
      </c>
    </row>
    <row r="1110">
      <c r="A1110" s="1" t="s">
        <v>956</v>
      </c>
      <c r="B1110" s="1">
        <v>0.0</v>
      </c>
      <c r="C1110" s="1">
        <v>0.0</v>
      </c>
      <c r="D1110" s="1">
        <v>0.0</v>
      </c>
      <c r="E1110" s="1">
        <v>0.0</v>
      </c>
      <c r="F1110" s="1">
        <v>0.0</v>
      </c>
      <c r="G1110" s="1">
        <v>0.0</v>
      </c>
      <c r="H1110" s="1">
        <v>0.0</v>
      </c>
      <c r="I1110" s="1">
        <v>0.0</v>
      </c>
    </row>
    <row r="1111">
      <c r="A1111" s="1" t="s">
        <v>957</v>
      </c>
      <c r="B1111" s="1">
        <v>0.0</v>
      </c>
      <c r="C1111" s="1">
        <v>0.0</v>
      </c>
      <c r="D1111" s="1">
        <v>0.0</v>
      </c>
      <c r="E1111" s="1">
        <v>0.0</v>
      </c>
      <c r="F1111" s="1">
        <v>0.0</v>
      </c>
      <c r="G1111" s="1">
        <v>0.0</v>
      </c>
      <c r="H1111" s="1">
        <v>0.0</v>
      </c>
      <c r="I1111" s="1">
        <v>0.0</v>
      </c>
    </row>
    <row r="1112">
      <c r="A1112" s="1" t="s">
        <v>958</v>
      </c>
      <c r="B1112" s="1">
        <v>0.0</v>
      </c>
      <c r="C1112" s="1">
        <v>0.0</v>
      </c>
      <c r="D1112" s="1">
        <v>0.0</v>
      </c>
      <c r="E1112" s="1">
        <v>0.0</v>
      </c>
      <c r="F1112" s="1">
        <v>0.0</v>
      </c>
      <c r="G1112" s="1">
        <v>0.0</v>
      </c>
      <c r="H1112" s="1">
        <v>0.0</v>
      </c>
      <c r="I1112" s="1">
        <v>0.0</v>
      </c>
    </row>
    <row r="1113">
      <c r="A1113" s="1" t="s">
        <v>959</v>
      </c>
      <c r="B1113" s="1">
        <v>0.0</v>
      </c>
      <c r="C1113" s="1">
        <v>0.0</v>
      </c>
      <c r="D1113" s="1">
        <v>0.0</v>
      </c>
      <c r="E1113" s="1">
        <v>0.0</v>
      </c>
      <c r="F1113" s="1">
        <v>0.0</v>
      </c>
      <c r="G1113" s="1">
        <v>0.0</v>
      </c>
      <c r="H1113" s="1">
        <v>0.0</v>
      </c>
      <c r="I1113" s="1">
        <v>0.0</v>
      </c>
    </row>
    <row r="1114">
      <c r="A1114" s="1" t="s">
        <v>960</v>
      </c>
      <c r="B1114" s="1">
        <v>0.0</v>
      </c>
      <c r="C1114" s="1">
        <v>2.29890588365771</v>
      </c>
      <c r="D1114" s="1">
        <v>0.0</v>
      </c>
      <c r="E1114" s="1">
        <v>0.0</v>
      </c>
      <c r="F1114" s="1">
        <v>0.0</v>
      </c>
      <c r="G1114" s="1">
        <v>0.0</v>
      </c>
      <c r="H1114" s="1">
        <v>0.0</v>
      </c>
      <c r="I1114" s="1">
        <v>0.0</v>
      </c>
    </row>
    <row r="1115">
      <c r="A1115" s="1" t="s">
        <v>961</v>
      </c>
      <c r="B1115" s="1">
        <v>0.0</v>
      </c>
      <c r="C1115" s="1">
        <v>0.528278565741674</v>
      </c>
      <c r="D1115" s="1">
        <v>0.0</v>
      </c>
      <c r="E1115" s="1">
        <v>0.0</v>
      </c>
      <c r="F1115" s="1">
        <v>0.0</v>
      </c>
      <c r="G1115" s="1">
        <v>0.0</v>
      </c>
      <c r="H1115" s="1">
        <v>0.0</v>
      </c>
      <c r="I1115" s="1">
        <v>0.0</v>
      </c>
    </row>
    <row r="1116">
      <c r="A1116" s="1" t="s">
        <v>962</v>
      </c>
      <c r="B1116" s="1">
        <v>0.0</v>
      </c>
      <c r="C1116" s="1">
        <v>0.0</v>
      </c>
      <c r="D1116" s="1">
        <v>0.0</v>
      </c>
      <c r="E1116" s="1">
        <v>0.0</v>
      </c>
      <c r="F1116" s="1">
        <v>0.0</v>
      </c>
      <c r="G1116" s="1">
        <v>0.0</v>
      </c>
      <c r="H1116" s="1">
        <v>0.0</v>
      </c>
      <c r="I1116" s="1">
        <v>0.0</v>
      </c>
    </row>
    <row r="1117">
      <c r="A1117" s="1" t="s">
        <v>963</v>
      </c>
      <c r="B1117" s="1">
        <v>0.0</v>
      </c>
      <c r="C1117" s="1">
        <v>0.0</v>
      </c>
      <c r="D1117" s="1">
        <v>0.0</v>
      </c>
      <c r="E1117" s="1">
        <v>0.0</v>
      </c>
      <c r="F1117" s="1">
        <v>0.0</v>
      </c>
      <c r="G1117" s="1">
        <v>0.0</v>
      </c>
      <c r="H1117" s="1">
        <v>0.0</v>
      </c>
      <c r="I1117" s="1">
        <v>0.0</v>
      </c>
    </row>
    <row r="1118">
      <c r="A1118" s="1" t="s">
        <v>964</v>
      </c>
      <c r="B1118" s="1">
        <v>0.0</v>
      </c>
      <c r="C1118" s="1">
        <v>0.0</v>
      </c>
      <c r="D1118" s="1">
        <v>0.0</v>
      </c>
      <c r="E1118" s="1">
        <v>0.0</v>
      </c>
      <c r="F1118" s="1">
        <v>0.0</v>
      </c>
      <c r="G1118" s="1">
        <v>0.0</v>
      </c>
      <c r="H1118" s="1">
        <v>0.0</v>
      </c>
      <c r="I1118" s="1">
        <v>0.0</v>
      </c>
    </row>
    <row r="1119">
      <c r="A1119" s="1" t="s">
        <v>965</v>
      </c>
      <c r="B1119" s="1">
        <v>0.0</v>
      </c>
      <c r="C1119" s="1">
        <v>0.0</v>
      </c>
      <c r="D1119" s="1">
        <v>0.0</v>
      </c>
      <c r="E1119" s="1">
        <v>0.0</v>
      </c>
      <c r="F1119" s="1">
        <v>0.0</v>
      </c>
      <c r="G1119" s="1">
        <v>0.0</v>
      </c>
      <c r="H1119" s="1">
        <v>0.0</v>
      </c>
      <c r="I1119" s="1">
        <v>0.0</v>
      </c>
    </row>
    <row r="1120">
      <c r="A1120" s="1" t="s">
        <v>966</v>
      </c>
      <c r="B1120" s="1">
        <v>0.0</v>
      </c>
      <c r="C1120" s="1">
        <v>0.0</v>
      </c>
      <c r="D1120" s="1">
        <v>0.0</v>
      </c>
      <c r="E1120" s="1">
        <v>0.0</v>
      </c>
      <c r="F1120" s="1">
        <v>0.0</v>
      </c>
      <c r="G1120" s="1">
        <v>0.0</v>
      </c>
      <c r="H1120" s="1">
        <v>0.0</v>
      </c>
      <c r="I1120" s="1">
        <v>0.0</v>
      </c>
    </row>
    <row r="1121">
      <c r="A1121" s="1" t="s">
        <v>967</v>
      </c>
      <c r="B1121" s="1">
        <v>0.0</v>
      </c>
      <c r="C1121" s="1">
        <v>0.0</v>
      </c>
      <c r="D1121" s="1">
        <v>0.0</v>
      </c>
      <c r="E1121" s="1">
        <v>0.0</v>
      </c>
      <c r="F1121" s="1">
        <v>0.0</v>
      </c>
      <c r="G1121" s="1">
        <v>0.0</v>
      </c>
      <c r="H1121" s="1">
        <v>0.0</v>
      </c>
      <c r="I1121" s="1">
        <v>0.0</v>
      </c>
    </row>
    <row r="1122">
      <c r="A1122" s="1" t="s">
        <v>968</v>
      </c>
      <c r="B1122" s="1">
        <v>0.0</v>
      </c>
      <c r="C1122" s="1">
        <v>0.0</v>
      </c>
      <c r="D1122" s="1">
        <v>0.0</v>
      </c>
      <c r="E1122" s="1">
        <v>0.0</v>
      </c>
      <c r="F1122" s="1">
        <v>0.0</v>
      </c>
      <c r="G1122" s="1">
        <v>0.0</v>
      </c>
      <c r="H1122" s="1">
        <v>0.0</v>
      </c>
      <c r="I1122" s="1">
        <v>0.0</v>
      </c>
    </row>
    <row r="1123">
      <c r="A1123" s="1" t="s">
        <v>969</v>
      </c>
      <c r="B1123" s="1">
        <v>0.0</v>
      </c>
      <c r="C1123" s="1">
        <v>0.0</v>
      </c>
      <c r="D1123" s="1">
        <v>0.0</v>
      </c>
      <c r="E1123" s="1">
        <v>0.0</v>
      </c>
      <c r="F1123" s="1">
        <v>0.0</v>
      </c>
      <c r="G1123" s="1">
        <v>0.0</v>
      </c>
      <c r="H1123" s="1">
        <v>0.0</v>
      </c>
      <c r="I1123" s="1">
        <v>0.0</v>
      </c>
    </row>
    <row r="1124">
      <c r="A1124" s="1" t="s">
        <v>970</v>
      </c>
      <c r="B1124" s="1">
        <v>0.0</v>
      </c>
      <c r="C1124" s="1">
        <v>0.0</v>
      </c>
      <c r="D1124" s="1">
        <v>0.0</v>
      </c>
      <c r="E1124" s="1">
        <v>0.0</v>
      </c>
      <c r="F1124" s="1">
        <v>0.0</v>
      </c>
      <c r="G1124" s="1">
        <v>0.0</v>
      </c>
      <c r="H1124" s="1">
        <v>0.0</v>
      </c>
      <c r="I1124" s="1">
        <v>0.0</v>
      </c>
    </row>
    <row r="1125">
      <c r="A1125" s="1" t="s">
        <v>971</v>
      </c>
      <c r="B1125" s="1">
        <v>0.0</v>
      </c>
      <c r="C1125" s="1">
        <v>0.0</v>
      </c>
      <c r="D1125" s="1">
        <v>0.0</v>
      </c>
      <c r="E1125" s="1">
        <v>0.0</v>
      </c>
      <c r="F1125" s="1">
        <v>0.0</v>
      </c>
      <c r="G1125" s="1">
        <v>0.0</v>
      </c>
      <c r="H1125" s="1">
        <v>0.0</v>
      </c>
      <c r="I1125" s="1">
        <v>0.0</v>
      </c>
    </row>
    <row r="1126">
      <c r="A1126" s="1" t="s">
        <v>972</v>
      </c>
      <c r="B1126" s="1">
        <v>0.0</v>
      </c>
      <c r="C1126" s="1">
        <v>0.0</v>
      </c>
      <c r="D1126" s="1">
        <v>0.0</v>
      </c>
      <c r="E1126" s="1">
        <v>0.0</v>
      </c>
      <c r="F1126" s="1">
        <v>0.0</v>
      </c>
      <c r="G1126" s="1">
        <v>0.0</v>
      </c>
      <c r="H1126" s="1">
        <v>0.0</v>
      </c>
      <c r="I1126" s="1">
        <v>0.0</v>
      </c>
    </row>
    <row r="1127">
      <c r="A1127" s="1" t="s">
        <v>973</v>
      </c>
      <c r="B1127" s="1">
        <v>0.0</v>
      </c>
      <c r="C1127" s="1">
        <v>0.0</v>
      </c>
      <c r="D1127" s="1">
        <v>0.0</v>
      </c>
      <c r="E1127" s="1">
        <v>0.0</v>
      </c>
      <c r="F1127" s="1">
        <v>0.0</v>
      </c>
      <c r="G1127" s="1">
        <v>0.0</v>
      </c>
      <c r="H1127" s="1">
        <v>0.0</v>
      </c>
      <c r="I1127" s="1">
        <v>0.0</v>
      </c>
    </row>
    <row r="1128">
      <c r="A1128" s="1" t="s">
        <v>974</v>
      </c>
      <c r="B1128" s="1">
        <v>0.0</v>
      </c>
      <c r="C1128" s="1">
        <v>0.0</v>
      </c>
      <c r="D1128" s="1">
        <v>0.0</v>
      </c>
      <c r="E1128" s="1">
        <v>0.0</v>
      </c>
      <c r="F1128" s="1">
        <v>0.0</v>
      </c>
      <c r="G1128" s="1">
        <v>0.0</v>
      </c>
      <c r="H1128" s="1">
        <v>0.0</v>
      </c>
      <c r="I1128" s="1">
        <v>0.0</v>
      </c>
    </row>
    <row r="1129">
      <c r="A1129" s="1" t="s">
        <v>975</v>
      </c>
      <c r="B1129" s="1">
        <v>0.0</v>
      </c>
      <c r="C1129" s="1">
        <v>0.0</v>
      </c>
      <c r="D1129" s="1">
        <v>0.0</v>
      </c>
      <c r="E1129" s="1">
        <v>0.0</v>
      </c>
      <c r="F1129" s="1">
        <v>0.0</v>
      </c>
      <c r="G1129" s="1">
        <v>0.0</v>
      </c>
      <c r="H1129" s="1">
        <v>0.0</v>
      </c>
      <c r="I1129" s="1">
        <v>0.0</v>
      </c>
    </row>
    <row r="1130">
      <c r="A1130" s="1" t="s">
        <v>976</v>
      </c>
      <c r="B1130" s="1">
        <v>0.0</v>
      </c>
      <c r="C1130" s="1">
        <v>0.0</v>
      </c>
      <c r="D1130" s="1">
        <v>0.0</v>
      </c>
      <c r="E1130" s="1">
        <v>0.0</v>
      </c>
      <c r="F1130" s="1">
        <v>0.0</v>
      </c>
      <c r="G1130" s="1">
        <v>0.0</v>
      </c>
      <c r="H1130" s="1">
        <v>0.0</v>
      </c>
      <c r="I1130" s="1">
        <v>0.0</v>
      </c>
    </row>
    <row r="1131">
      <c r="A1131" s="1" t="s">
        <v>977</v>
      </c>
      <c r="B1131" s="1">
        <v>0.0</v>
      </c>
      <c r="C1131" s="1">
        <v>0.0</v>
      </c>
      <c r="D1131" s="1">
        <v>0.0</v>
      </c>
      <c r="E1131" s="1">
        <v>0.0</v>
      </c>
      <c r="F1131" s="1">
        <v>0.0</v>
      </c>
      <c r="G1131" s="1">
        <v>0.0</v>
      </c>
      <c r="H1131" s="1">
        <v>0.0</v>
      </c>
      <c r="I1131" s="1">
        <v>0.0</v>
      </c>
    </row>
    <row r="1132">
      <c r="A1132" s="1" t="s">
        <v>978</v>
      </c>
      <c r="B1132" s="1">
        <v>0.0</v>
      </c>
      <c r="C1132" s="1">
        <v>0.0</v>
      </c>
      <c r="D1132" s="1">
        <v>0.0</v>
      </c>
      <c r="E1132" s="1">
        <v>0.0</v>
      </c>
      <c r="F1132" s="1">
        <v>0.0</v>
      </c>
      <c r="G1132" s="1">
        <v>0.0</v>
      </c>
      <c r="H1132" s="1">
        <v>0.0</v>
      </c>
      <c r="I1132" s="1">
        <v>0.0</v>
      </c>
    </row>
    <row r="1133">
      <c r="A1133" s="1" t="s">
        <v>979</v>
      </c>
      <c r="B1133" s="1">
        <v>0.0</v>
      </c>
      <c r="C1133" s="1">
        <v>0.0</v>
      </c>
      <c r="D1133" s="1">
        <v>0.0</v>
      </c>
      <c r="E1133" s="1">
        <v>0.0</v>
      </c>
      <c r="F1133" s="1">
        <v>0.0</v>
      </c>
      <c r="G1133" s="1">
        <v>0.0</v>
      </c>
      <c r="H1133" s="1">
        <v>0.0</v>
      </c>
      <c r="I1133" s="1">
        <v>0.0</v>
      </c>
    </row>
    <row r="1134">
      <c r="A1134" s="1" t="s">
        <v>980</v>
      </c>
      <c r="B1134" s="1">
        <v>0.0</v>
      </c>
      <c r="C1134" s="1">
        <v>0.0155150335304162</v>
      </c>
      <c r="D1134" s="1">
        <v>0.0</v>
      </c>
      <c r="E1134" s="1">
        <v>0.0</v>
      </c>
      <c r="F1134" s="1">
        <v>0.0</v>
      </c>
      <c r="G1134" s="1">
        <v>5.11901410129845E-7</v>
      </c>
      <c r="H1134" s="1">
        <v>0.0</v>
      </c>
      <c r="I1134" s="1">
        <v>1.73</v>
      </c>
    </row>
    <row r="1135">
      <c r="A1135" s="1" t="s">
        <v>981</v>
      </c>
      <c r="B1135" s="1">
        <v>0.0</v>
      </c>
      <c r="C1135" s="1">
        <v>0.0</v>
      </c>
      <c r="D1135" s="1">
        <v>0.0</v>
      </c>
      <c r="E1135" s="1">
        <v>0.0</v>
      </c>
      <c r="F1135" s="1">
        <v>0.0</v>
      </c>
      <c r="G1135" s="1">
        <v>0.0</v>
      </c>
      <c r="H1135" s="1">
        <v>0.0</v>
      </c>
      <c r="I1135" s="1">
        <v>0.0</v>
      </c>
    </row>
    <row r="1136">
      <c r="A1136" s="1" t="s">
        <v>982</v>
      </c>
      <c r="B1136" s="1">
        <v>0.0</v>
      </c>
      <c r="C1136" s="1">
        <v>4560.0</v>
      </c>
      <c r="D1136" s="1">
        <v>0.0</v>
      </c>
      <c r="E1136" s="1">
        <v>0.0</v>
      </c>
      <c r="F1136" s="1">
        <v>0.0</v>
      </c>
      <c r="G1136" s="1">
        <v>0.0</v>
      </c>
      <c r="H1136" s="1">
        <v>0.0</v>
      </c>
      <c r="I1136" s="1">
        <v>0.0</v>
      </c>
    </row>
    <row r="1137">
      <c r="A1137" s="1" t="s">
        <v>983</v>
      </c>
      <c r="B1137" s="1">
        <v>0.0</v>
      </c>
      <c r="C1137" s="1">
        <v>0.0</v>
      </c>
      <c r="D1137" s="1">
        <v>0.0</v>
      </c>
      <c r="E1137" s="1">
        <v>0.0</v>
      </c>
      <c r="F1137" s="1">
        <v>0.0</v>
      </c>
      <c r="G1137" s="1">
        <v>0.0</v>
      </c>
      <c r="H1137" s="1">
        <v>0.0</v>
      </c>
      <c r="I1137" s="1">
        <v>0.0</v>
      </c>
    </row>
    <row r="1138">
      <c r="A1138" s="1" t="s">
        <v>984</v>
      </c>
      <c r="B1138" s="1">
        <v>0.0</v>
      </c>
      <c r="C1138" s="1">
        <v>1581.68986800364</v>
      </c>
      <c r="D1138" s="1">
        <v>0.0</v>
      </c>
      <c r="E1138" s="1">
        <v>0.0</v>
      </c>
      <c r="F1138" s="1">
        <v>0.0</v>
      </c>
      <c r="G1138" s="1">
        <v>0.0</v>
      </c>
      <c r="H1138" s="1">
        <v>0.0</v>
      </c>
      <c r="I1138" s="1">
        <v>0.0</v>
      </c>
    </row>
    <row r="1139">
      <c r="A1139" s="1" t="s">
        <v>985</v>
      </c>
      <c r="B1139" s="1">
        <v>0.0</v>
      </c>
      <c r="C1139" s="1">
        <v>0.0</v>
      </c>
      <c r="D1139" s="1">
        <v>0.0</v>
      </c>
      <c r="E1139" s="1">
        <v>0.0</v>
      </c>
      <c r="F1139" s="1">
        <v>0.0</v>
      </c>
      <c r="G1139" s="1">
        <v>0.0</v>
      </c>
      <c r="H1139" s="1">
        <v>0.0</v>
      </c>
      <c r="I1139" s="1">
        <v>0.0</v>
      </c>
    </row>
    <row r="1140">
      <c r="A1140" s="1" t="s">
        <v>986</v>
      </c>
      <c r="B1140" s="1">
        <v>0.0</v>
      </c>
      <c r="C1140" s="1">
        <v>0.0</v>
      </c>
      <c r="D1140" s="1">
        <v>0.0</v>
      </c>
      <c r="E1140" s="1">
        <v>0.0</v>
      </c>
      <c r="F1140" s="1">
        <v>0.0</v>
      </c>
      <c r="G1140" s="1">
        <v>0.0</v>
      </c>
      <c r="H1140" s="1">
        <v>0.0</v>
      </c>
      <c r="I1140" s="1">
        <v>0.0</v>
      </c>
    </row>
    <row r="1141">
      <c r="A1141" s="1" t="s">
        <v>987</v>
      </c>
      <c r="B1141" s="1">
        <v>0.0</v>
      </c>
      <c r="C1141" s="1">
        <v>0.0</v>
      </c>
      <c r="D1141" s="1">
        <v>0.0</v>
      </c>
      <c r="E1141" s="1">
        <v>0.0</v>
      </c>
      <c r="F1141" s="1">
        <v>0.0</v>
      </c>
      <c r="G1141" s="1">
        <v>0.0</v>
      </c>
      <c r="H1141" s="1">
        <v>0.0</v>
      </c>
      <c r="I1141" s="1">
        <v>0.0</v>
      </c>
    </row>
    <row r="1142">
      <c r="A1142" s="1" t="s">
        <v>988</v>
      </c>
      <c r="B1142" s="1">
        <v>0.0</v>
      </c>
      <c r="C1142" s="1">
        <v>0.0</v>
      </c>
      <c r="D1142" s="1">
        <v>0.0</v>
      </c>
      <c r="E1142" s="1">
        <v>0.0</v>
      </c>
      <c r="F1142" s="1">
        <v>0.0</v>
      </c>
      <c r="G1142" s="1">
        <v>0.0</v>
      </c>
      <c r="H1142" s="1">
        <v>0.0</v>
      </c>
      <c r="I1142" s="1">
        <v>0.0</v>
      </c>
    </row>
    <row r="1143">
      <c r="A1143" s="1" t="s">
        <v>989</v>
      </c>
      <c r="B1143" s="1">
        <v>0.0</v>
      </c>
      <c r="C1143" s="1">
        <v>0.0</v>
      </c>
      <c r="D1143" s="1">
        <v>0.0</v>
      </c>
      <c r="E1143" s="1">
        <v>0.0</v>
      </c>
      <c r="F1143" s="1">
        <v>0.0</v>
      </c>
      <c r="G1143" s="1">
        <v>0.0</v>
      </c>
      <c r="H1143" s="1">
        <v>0.0</v>
      </c>
      <c r="I1143" s="1">
        <v>0.0</v>
      </c>
    </row>
    <row r="1144">
      <c r="A1144" s="1" t="s">
        <v>990</v>
      </c>
      <c r="B1144" s="1">
        <v>0.0</v>
      </c>
      <c r="C1144" s="1">
        <v>0.0</v>
      </c>
      <c r="D1144" s="1">
        <v>0.0</v>
      </c>
      <c r="E1144" s="1">
        <v>0.0</v>
      </c>
      <c r="F1144" s="1">
        <v>0.0</v>
      </c>
      <c r="G1144" s="1">
        <v>0.0</v>
      </c>
      <c r="H1144" s="1">
        <v>0.0</v>
      </c>
      <c r="I1144" s="1">
        <v>0.0</v>
      </c>
    </row>
    <row r="1145">
      <c r="A1145" s="1" t="s">
        <v>991</v>
      </c>
      <c r="B1145" s="1">
        <v>0.0</v>
      </c>
      <c r="C1145" s="1">
        <v>0.0</v>
      </c>
      <c r="D1145" s="1">
        <v>0.0</v>
      </c>
      <c r="E1145" s="1">
        <v>0.0</v>
      </c>
      <c r="F1145" s="1">
        <v>0.0</v>
      </c>
      <c r="G1145" s="1">
        <v>0.0</v>
      </c>
      <c r="H1145" s="1">
        <v>0.0</v>
      </c>
      <c r="I1145" s="1">
        <v>0.0</v>
      </c>
    </row>
    <row r="1146">
      <c r="A1146" s="1" t="s">
        <v>992</v>
      </c>
      <c r="B1146" s="1">
        <v>0.0</v>
      </c>
      <c r="C1146" s="1">
        <v>0.0</v>
      </c>
      <c r="D1146" s="1">
        <v>0.0</v>
      </c>
      <c r="E1146" s="1">
        <v>0.0</v>
      </c>
      <c r="F1146" s="1">
        <v>0.0</v>
      </c>
      <c r="G1146" s="1">
        <v>0.0</v>
      </c>
      <c r="H1146" s="1">
        <v>0.0</v>
      </c>
      <c r="I1146" s="1">
        <v>0.0</v>
      </c>
    </row>
    <row r="1147">
      <c r="A1147" s="1" t="s">
        <v>993</v>
      </c>
      <c r="B1147" s="1">
        <v>0.0</v>
      </c>
      <c r="C1147" s="1">
        <v>0.0</v>
      </c>
      <c r="D1147" s="1">
        <v>0.0</v>
      </c>
      <c r="E1147" s="1">
        <v>0.0</v>
      </c>
      <c r="F1147" s="1">
        <v>0.0</v>
      </c>
      <c r="G1147" s="1">
        <v>0.0</v>
      </c>
      <c r="H1147" s="1">
        <v>0.0</v>
      </c>
      <c r="I1147" s="1">
        <v>0.0</v>
      </c>
    </row>
    <row r="1148">
      <c r="A1148" s="1" t="s">
        <v>994</v>
      </c>
      <c r="B1148" s="1">
        <v>0.0</v>
      </c>
      <c r="C1148" s="1">
        <v>0.0</v>
      </c>
      <c r="D1148" s="1">
        <v>0.0</v>
      </c>
      <c r="E1148" s="1">
        <v>0.0</v>
      </c>
      <c r="F1148" s="1">
        <v>0.0</v>
      </c>
      <c r="G1148" s="1">
        <v>0.0</v>
      </c>
      <c r="H1148" s="1">
        <v>0.0</v>
      </c>
      <c r="I1148" s="1">
        <v>0.0</v>
      </c>
    </row>
    <row r="1149">
      <c r="A1149" s="1" t="s">
        <v>995</v>
      </c>
      <c r="B1149" s="1">
        <v>0.0</v>
      </c>
      <c r="C1149" s="1">
        <v>0.0</v>
      </c>
      <c r="D1149" s="1">
        <v>0.0</v>
      </c>
      <c r="E1149" s="1">
        <v>0.0</v>
      </c>
      <c r="F1149" s="1">
        <v>0.0</v>
      </c>
      <c r="G1149" s="1">
        <v>0.0</v>
      </c>
      <c r="H1149" s="1">
        <v>0.0</v>
      </c>
      <c r="I1149" s="1">
        <v>0.0</v>
      </c>
    </row>
    <row r="1150">
      <c r="A1150" s="1" t="s">
        <v>996</v>
      </c>
      <c r="B1150" s="1">
        <v>0.0</v>
      </c>
      <c r="C1150" s="1">
        <v>0.0</v>
      </c>
      <c r="D1150" s="1">
        <v>0.0</v>
      </c>
      <c r="E1150" s="1">
        <v>0.0</v>
      </c>
      <c r="F1150" s="1">
        <v>0.0</v>
      </c>
      <c r="G1150" s="1">
        <v>0.0</v>
      </c>
      <c r="H1150" s="1">
        <v>0.0</v>
      </c>
      <c r="I1150" s="1">
        <v>0.0</v>
      </c>
    </row>
    <row r="1151">
      <c r="A1151" s="1" t="s">
        <v>67</v>
      </c>
      <c r="B1151" s="1">
        <v>1.0</v>
      </c>
      <c r="C1151" s="1">
        <v>0.0</v>
      </c>
      <c r="D1151" s="1">
        <v>0.0</v>
      </c>
      <c r="E1151" s="1">
        <v>0.0</v>
      </c>
      <c r="F1151" s="1">
        <v>0.0611</v>
      </c>
      <c r="G1151" s="1">
        <v>0.0</v>
      </c>
      <c r="H1151" s="1">
        <v>0.0</v>
      </c>
      <c r="I1151" s="1">
        <v>0.0</v>
      </c>
    </row>
    <row r="1152">
      <c r="A1152" s="1" t="s">
        <v>68</v>
      </c>
      <c r="B1152" s="1">
        <v>0.0</v>
      </c>
      <c r="C1152" s="1">
        <v>0.0</v>
      </c>
      <c r="D1152" s="1">
        <v>0.0</v>
      </c>
      <c r="E1152" s="1">
        <v>22800.0</v>
      </c>
      <c r="F1152" s="1">
        <v>0.0</v>
      </c>
      <c r="G1152" s="1">
        <v>0.0</v>
      </c>
      <c r="H1152" s="1">
        <v>0.0</v>
      </c>
      <c r="I1152" s="1">
        <v>0.0</v>
      </c>
    </row>
    <row r="1153">
      <c r="A1153" s="1" t="s">
        <v>997</v>
      </c>
      <c r="B1153" s="1">
        <v>1.0</v>
      </c>
      <c r="C1153" s="1">
        <v>0.0</v>
      </c>
      <c r="D1153" s="1">
        <v>0.0</v>
      </c>
      <c r="E1153" s="1">
        <v>0.0</v>
      </c>
      <c r="F1153" s="1">
        <v>0.0</v>
      </c>
      <c r="G1153" s="1">
        <v>0.0</v>
      </c>
      <c r="H1153" s="1">
        <v>0.0</v>
      </c>
      <c r="I1153" s="1">
        <v>0.0</v>
      </c>
    </row>
    <row r="1154">
      <c r="A1154" s="1" t="s">
        <v>998</v>
      </c>
      <c r="B1154" s="1">
        <v>0.8</v>
      </c>
      <c r="C1154" s="1">
        <v>0.0</v>
      </c>
      <c r="D1154" s="1">
        <v>0.0</v>
      </c>
      <c r="E1154" s="1">
        <v>0.0</v>
      </c>
      <c r="F1154" s="1">
        <v>0.0</v>
      </c>
      <c r="G1154" s="1">
        <v>0.0</v>
      </c>
      <c r="H1154" s="1">
        <v>0.0</v>
      </c>
      <c r="I1154" s="1">
        <v>0.0</v>
      </c>
    </row>
    <row r="1155">
      <c r="A1155" s="1" t="s">
        <v>999</v>
      </c>
      <c r="B1155" s="1">
        <v>0.65</v>
      </c>
      <c r="C1155" s="1">
        <v>78.5104218801752</v>
      </c>
      <c r="D1155" s="1">
        <v>0.0</v>
      </c>
      <c r="E1155" s="1">
        <v>0.0</v>
      </c>
      <c r="F1155" s="1">
        <v>0.0</v>
      </c>
      <c r="G1155" s="1">
        <v>0.0</v>
      </c>
      <c r="H1155" s="1">
        <v>0.0</v>
      </c>
      <c r="I1155" s="1">
        <v>0.0</v>
      </c>
    </row>
    <row r="1156">
      <c r="A1156" s="1" t="s">
        <v>1000</v>
      </c>
      <c r="B1156" s="1">
        <v>0.0</v>
      </c>
      <c r="C1156" s="1">
        <v>92.4913549105037</v>
      </c>
      <c r="D1156" s="1">
        <v>0.0</v>
      </c>
      <c r="E1156" s="1">
        <v>0.0</v>
      </c>
      <c r="F1156" s="1">
        <v>0.0</v>
      </c>
      <c r="G1156" s="1">
        <v>0.0</v>
      </c>
      <c r="H1156" s="1">
        <v>0.0</v>
      </c>
      <c r="I1156" s="1">
        <v>0.0</v>
      </c>
    </row>
    <row r="1157">
      <c r="A1157" s="1" t="s">
        <v>1001</v>
      </c>
      <c r="B1157" s="1">
        <v>0.0</v>
      </c>
      <c r="C1157" s="1">
        <v>0.0</v>
      </c>
      <c r="D1157" s="1">
        <v>0.0</v>
      </c>
      <c r="E1157" s="1">
        <v>0.0</v>
      </c>
      <c r="F1157" s="1">
        <v>0.0</v>
      </c>
      <c r="G1157" s="1">
        <v>0.0</v>
      </c>
      <c r="H1157" s="1">
        <v>0.0</v>
      </c>
      <c r="I1157" s="1">
        <v>0.0</v>
      </c>
    </row>
    <row r="1158">
      <c r="A1158" s="1" t="s">
        <v>1002</v>
      </c>
      <c r="B1158" s="1">
        <v>0.0</v>
      </c>
      <c r="C1158" s="1">
        <v>0.0</v>
      </c>
      <c r="D1158" s="1">
        <v>0.0</v>
      </c>
      <c r="E1158" s="1">
        <v>0.0</v>
      </c>
      <c r="F1158" s="1">
        <v>0.0</v>
      </c>
      <c r="G1158" s="1">
        <v>0.0</v>
      </c>
      <c r="H1158" s="1">
        <v>0.0</v>
      </c>
      <c r="I1158" s="1">
        <v>0.0</v>
      </c>
    </row>
    <row r="1159">
      <c r="A1159" s="1" t="s">
        <v>1003</v>
      </c>
      <c r="B1159" s="1">
        <v>0.0</v>
      </c>
      <c r="C1159" s="1">
        <v>68297.3893581212</v>
      </c>
      <c r="D1159" s="1">
        <v>0.0</v>
      </c>
      <c r="E1159" s="1">
        <v>0.0</v>
      </c>
      <c r="F1159" s="1">
        <v>0.0</v>
      </c>
      <c r="G1159" s="1">
        <v>0.0</v>
      </c>
      <c r="H1159" s="1">
        <v>0.0</v>
      </c>
      <c r="I1159" s="1">
        <v>0.0</v>
      </c>
    </row>
    <row r="1160">
      <c r="A1160" s="1" t="s">
        <v>1004</v>
      </c>
      <c r="B1160" s="1">
        <v>0.0</v>
      </c>
      <c r="C1160" s="1">
        <v>0.0</v>
      </c>
      <c r="D1160" s="1">
        <v>0.0</v>
      </c>
      <c r="E1160" s="1">
        <v>0.0</v>
      </c>
      <c r="F1160" s="1">
        <v>0.0</v>
      </c>
      <c r="G1160" s="1">
        <v>0.0</v>
      </c>
      <c r="H1160" s="1">
        <v>0.0</v>
      </c>
      <c r="I1160" s="1">
        <v>0.0</v>
      </c>
    </row>
    <row r="1161">
      <c r="A1161" s="1" t="s">
        <v>1005</v>
      </c>
      <c r="B1161" s="1">
        <v>0.0</v>
      </c>
      <c r="C1161" s="1">
        <v>1365.68605786249</v>
      </c>
      <c r="D1161" s="1">
        <v>0.0</v>
      </c>
      <c r="E1161" s="1">
        <v>0.0</v>
      </c>
      <c r="F1161" s="1">
        <v>0.0</v>
      </c>
      <c r="G1161" s="1">
        <v>0.0</v>
      </c>
      <c r="H1161" s="1">
        <v>0.0</v>
      </c>
      <c r="I1161" s="1">
        <v>0.0</v>
      </c>
    </row>
    <row r="1162">
      <c r="A1162" s="1" t="s">
        <v>1006</v>
      </c>
      <c r="B1162" s="1">
        <v>0.0</v>
      </c>
      <c r="C1162" s="1">
        <v>3383.33375277513</v>
      </c>
      <c r="D1162" s="1">
        <v>0.0</v>
      </c>
      <c r="E1162" s="1">
        <v>0.0</v>
      </c>
      <c r="F1162" s="1">
        <v>0.0</v>
      </c>
      <c r="G1162" s="1">
        <v>0.0</v>
      </c>
      <c r="H1162" s="1">
        <v>0.0</v>
      </c>
      <c r="I1162" s="1">
        <v>0.0</v>
      </c>
    </row>
    <row r="1163">
      <c r="A1163" s="1" t="s">
        <v>1007</v>
      </c>
      <c r="B1163" s="1">
        <v>0.0</v>
      </c>
      <c r="C1163" s="1">
        <v>0.0</v>
      </c>
      <c r="D1163" s="1">
        <v>0.0</v>
      </c>
      <c r="E1163" s="1">
        <v>0.0</v>
      </c>
      <c r="F1163" s="1">
        <v>0.0</v>
      </c>
      <c r="G1163" s="1">
        <v>0.0</v>
      </c>
      <c r="H1163" s="1">
        <v>0.0</v>
      </c>
      <c r="I1163" s="1">
        <v>0.0</v>
      </c>
    </row>
    <row r="1164">
      <c r="A1164" s="1" t="s">
        <v>1008</v>
      </c>
      <c r="B1164" s="1">
        <v>0.0</v>
      </c>
      <c r="C1164" s="1">
        <v>0.0</v>
      </c>
      <c r="D1164" s="1">
        <v>0.0</v>
      </c>
      <c r="E1164" s="1">
        <v>0.0</v>
      </c>
      <c r="F1164" s="1">
        <v>0.0</v>
      </c>
      <c r="G1164" s="1">
        <v>0.0</v>
      </c>
      <c r="H1164" s="1">
        <v>0.0</v>
      </c>
      <c r="I1164" s="1">
        <v>0.0</v>
      </c>
    </row>
    <row r="1165">
      <c r="A1165" s="1" t="s">
        <v>1009</v>
      </c>
      <c r="B1165" s="1">
        <v>0.0</v>
      </c>
      <c r="C1165" s="1">
        <v>41283.7582111015</v>
      </c>
      <c r="D1165" s="1">
        <v>0.0</v>
      </c>
      <c r="E1165" s="1">
        <v>0.0</v>
      </c>
      <c r="F1165" s="1">
        <v>0.0</v>
      </c>
      <c r="G1165" s="1">
        <v>0.0</v>
      </c>
      <c r="H1165" s="1">
        <v>0.0</v>
      </c>
      <c r="I1165" s="1">
        <v>0.0</v>
      </c>
    </row>
    <row r="1166">
      <c r="A1166" s="1" t="s">
        <v>1010</v>
      </c>
      <c r="B1166" s="1">
        <v>0.0</v>
      </c>
      <c r="C1166" s="1">
        <v>0.0</v>
      </c>
      <c r="D1166" s="1">
        <v>0.0</v>
      </c>
      <c r="E1166" s="1">
        <v>0.0</v>
      </c>
      <c r="F1166" s="1">
        <v>0.0</v>
      </c>
      <c r="G1166" s="1">
        <v>0.0</v>
      </c>
      <c r="H1166" s="1">
        <v>0.0</v>
      </c>
      <c r="I1166" s="1">
        <v>0.0</v>
      </c>
    </row>
    <row r="1167">
      <c r="A1167" s="1" t="s">
        <v>1011</v>
      </c>
      <c r="B1167" s="1">
        <v>0.0</v>
      </c>
      <c r="C1167" s="1">
        <v>0.0</v>
      </c>
      <c r="D1167" s="1">
        <v>0.0</v>
      </c>
      <c r="E1167" s="1">
        <v>0.0</v>
      </c>
      <c r="F1167" s="1">
        <v>0.0</v>
      </c>
      <c r="G1167" s="1">
        <v>0.0</v>
      </c>
      <c r="H1167" s="1">
        <v>0.0</v>
      </c>
      <c r="I1167" s="1">
        <v>0.0</v>
      </c>
    </row>
    <row r="1168">
      <c r="A1168" s="1" t="s">
        <v>1012</v>
      </c>
      <c r="B1168" s="1">
        <v>0.0</v>
      </c>
      <c r="C1168" s="1">
        <v>4664.85311258741</v>
      </c>
      <c r="D1168" s="1">
        <v>0.0</v>
      </c>
      <c r="E1168" s="1">
        <v>0.0</v>
      </c>
      <c r="F1168" s="1">
        <v>0.0</v>
      </c>
      <c r="G1168" s="1">
        <v>0.0</v>
      </c>
      <c r="H1168" s="1">
        <v>0.0</v>
      </c>
      <c r="I1168" s="1">
        <v>0.0</v>
      </c>
    </row>
    <row r="1169">
      <c r="A1169" s="1" t="s">
        <v>1013</v>
      </c>
      <c r="B1169" s="1">
        <v>0.0</v>
      </c>
      <c r="C1169" s="1">
        <v>0.0</v>
      </c>
      <c r="D1169" s="1">
        <v>0.0</v>
      </c>
      <c r="E1169" s="1">
        <v>0.0</v>
      </c>
      <c r="F1169" s="1">
        <v>0.0</v>
      </c>
      <c r="G1169" s="1">
        <v>0.0</v>
      </c>
      <c r="H1169" s="1">
        <v>0.0</v>
      </c>
      <c r="I1169" s="1">
        <v>0.0</v>
      </c>
    </row>
    <row r="1170">
      <c r="A1170" s="1" t="s">
        <v>1014</v>
      </c>
      <c r="B1170" s="1">
        <v>0.0</v>
      </c>
      <c r="C1170" s="1">
        <v>0.0</v>
      </c>
      <c r="D1170" s="1">
        <v>0.0</v>
      </c>
      <c r="E1170" s="1">
        <v>0.0</v>
      </c>
      <c r="F1170" s="1">
        <v>0.0</v>
      </c>
      <c r="G1170" s="1">
        <v>0.0</v>
      </c>
      <c r="H1170" s="1">
        <v>0.0</v>
      </c>
      <c r="I1170" s="1">
        <v>0.0</v>
      </c>
    </row>
    <row r="1171">
      <c r="A1171" s="1" t="s">
        <v>1015</v>
      </c>
      <c r="B1171" s="1">
        <v>0.0</v>
      </c>
      <c r="C1171" s="1">
        <v>53712.0311844768</v>
      </c>
      <c r="D1171" s="1">
        <v>0.0</v>
      </c>
      <c r="E1171" s="1">
        <v>0.0</v>
      </c>
      <c r="F1171" s="1">
        <v>0.0</v>
      </c>
      <c r="G1171" s="1">
        <v>0.0</v>
      </c>
      <c r="H1171" s="1">
        <v>0.0</v>
      </c>
      <c r="I1171" s="1">
        <v>0.0</v>
      </c>
    </row>
    <row r="1172">
      <c r="A1172" s="1" t="s">
        <v>1016</v>
      </c>
      <c r="B1172" s="1">
        <v>0.0</v>
      </c>
      <c r="C1172" s="1">
        <v>0.0</v>
      </c>
      <c r="D1172" s="1">
        <v>0.0</v>
      </c>
      <c r="E1172" s="1">
        <v>0.0</v>
      </c>
      <c r="F1172" s="1">
        <v>0.0</v>
      </c>
      <c r="G1172" s="1">
        <v>0.0</v>
      </c>
      <c r="H1172" s="1">
        <v>0.0</v>
      </c>
      <c r="I1172" s="1">
        <v>0.0</v>
      </c>
    </row>
    <row r="1173">
      <c r="A1173" s="1" t="s">
        <v>1017</v>
      </c>
      <c r="B1173" s="1">
        <v>0.0</v>
      </c>
      <c r="C1173" s="1">
        <v>0.723338789051691</v>
      </c>
      <c r="D1173" s="1">
        <v>0.0</v>
      </c>
      <c r="E1173" s="1">
        <v>0.0</v>
      </c>
      <c r="F1173" s="1">
        <v>0.0</v>
      </c>
      <c r="G1173" s="1">
        <v>3.25925636194394E-7</v>
      </c>
      <c r="H1173" s="1">
        <v>0.0</v>
      </c>
      <c r="I1173" s="1">
        <v>0.0308</v>
      </c>
    </row>
    <row r="1174">
      <c r="A1174" s="1" t="s">
        <v>69</v>
      </c>
      <c r="B1174" s="1">
        <v>0.0</v>
      </c>
      <c r="C1174" s="1">
        <v>0.0</v>
      </c>
      <c r="D1174" s="1">
        <v>0.0</v>
      </c>
      <c r="E1174" s="1">
        <v>7390.0</v>
      </c>
      <c r="F1174" s="1">
        <v>0.0</v>
      </c>
      <c r="G1174" s="1">
        <v>0.0</v>
      </c>
      <c r="H1174" s="1">
        <v>0.0</v>
      </c>
      <c r="I1174" s="1">
        <v>0.0</v>
      </c>
    </row>
    <row r="1175">
      <c r="A1175" s="1" t="s">
        <v>1018</v>
      </c>
      <c r="B1175" s="1">
        <v>0.0</v>
      </c>
      <c r="C1175" s="1">
        <v>0.0</v>
      </c>
      <c r="D1175" s="1">
        <v>0.0</v>
      </c>
      <c r="E1175" s="1">
        <v>0.0</v>
      </c>
      <c r="F1175" s="1">
        <v>0.0</v>
      </c>
      <c r="G1175" s="1">
        <v>0.0</v>
      </c>
      <c r="H1175" s="1">
        <v>0.0</v>
      </c>
      <c r="I1175" s="1">
        <v>0.0</v>
      </c>
    </row>
    <row r="1176">
      <c r="A1176" s="1" t="s">
        <v>1019</v>
      </c>
      <c r="B1176" s="1">
        <v>0.0</v>
      </c>
      <c r="C1176" s="1">
        <v>35389.40773</v>
      </c>
      <c r="D1176" s="1">
        <v>0.0</v>
      </c>
      <c r="E1176" s="1">
        <v>0.0</v>
      </c>
      <c r="F1176" s="1">
        <v>0.0</v>
      </c>
      <c r="G1176" s="1">
        <v>0.0</v>
      </c>
      <c r="H1176" s="1">
        <v>0.0</v>
      </c>
      <c r="I1176" s="1">
        <v>0.0</v>
      </c>
    </row>
    <row r="1177">
      <c r="A1177" s="1" t="s">
        <v>1020</v>
      </c>
      <c r="B1177" s="1">
        <v>0.0</v>
      </c>
      <c r="C1177" s="1">
        <v>35389.4077299999</v>
      </c>
      <c r="D1177" s="1">
        <v>0.0</v>
      </c>
      <c r="E1177" s="1">
        <v>0.0</v>
      </c>
      <c r="F1177" s="1">
        <v>0.0</v>
      </c>
      <c r="G1177" s="1">
        <v>0.0</v>
      </c>
      <c r="H1177" s="1">
        <v>0.0</v>
      </c>
      <c r="I1177" s="1">
        <v>0.0</v>
      </c>
    </row>
    <row r="1178">
      <c r="A1178" s="1" t="s">
        <v>1021</v>
      </c>
      <c r="B1178" s="1">
        <v>0.0</v>
      </c>
      <c r="C1178" s="1">
        <v>14141.60617</v>
      </c>
      <c r="D1178" s="1">
        <v>0.0</v>
      </c>
      <c r="E1178" s="1">
        <v>0.0</v>
      </c>
      <c r="F1178" s="1">
        <v>0.0</v>
      </c>
      <c r="G1178" s="1">
        <v>0.0</v>
      </c>
      <c r="H1178" s="1">
        <v>0.0</v>
      </c>
      <c r="I1178" s="1">
        <v>0.0</v>
      </c>
    </row>
    <row r="1179">
      <c r="A1179" s="1" t="s">
        <v>1022</v>
      </c>
      <c r="B1179" s="1">
        <v>0.0</v>
      </c>
      <c r="C1179" s="1">
        <v>0.0</v>
      </c>
      <c r="D1179" s="1">
        <v>0.0</v>
      </c>
      <c r="E1179" s="1">
        <v>0.0</v>
      </c>
      <c r="F1179" s="1">
        <v>0.0</v>
      </c>
      <c r="G1179" s="1">
        <v>0.0</v>
      </c>
      <c r="H1179" s="1">
        <v>0.0</v>
      </c>
      <c r="I1179" s="1">
        <v>0.0</v>
      </c>
    </row>
    <row r="1180">
      <c r="A1180" s="1" t="s">
        <v>1023</v>
      </c>
      <c r="B1180" s="1">
        <v>0.0</v>
      </c>
      <c r="C1180" s="1">
        <v>862.918167376897</v>
      </c>
      <c r="D1180" s="1">
        <v>0.0</v>
      </c>
      <c r="E1180" s="1">
        <v>0.0</v>
      </c>
      <c r="F1180" s="1">
        <v>0.0</v>
      </c>
      <c r="G1180" s="1">
        <v>0.0</v>
      </c>
      <c r="H1180" s="1">
        <v>0.0</v>
      </c>
      <c r="I1180" s="1">
        <v>0.0</v>
      </c>
    </row>
    <row r="1181">
      <c r="A1181" s="1" t="s">
        <v>1024</v>
      </c>
      <c r="B1181" s="1">
        <v>0.0</v>
      </c>
      <c r="C1181" s="1">
        <v>0.0</v>
      </c>
      <c r="D1181" s="1">
        <v>0.0</v>
      </c>
      <c r="E1181" s="1">
        <v>0.0</v>
      </c>
      <c r="F1181" s="1">
        <v>0.0</v>
      </c>
      <c r="G1181" s="1">
        <v>0.0</v>
      </c>
      <c r="H1181" s="1">
        <v>0.0</v>
      </c>
      <c r="I1181" s="1">
        <v>0.0</v>
      </c>
    </row>
    <row r="1182">
      <c r="A1182" s="1" t="s">
        <v>1025</v>
      </c>
      <c r="B1182" s="1">
        <v>0.0</v>
      </c>
      <c r="C1182" s="1">
        <v>41325.5719850778</v>
      </c>
      <c r="D1182" s="1">
        <v>0.0</v>
      </c>
      <c r="E1182" s="1">
        <v>0.0</v>
      </c>
      <c r="F1182" s="1">
        <v>0.0</v>
      </c>
      <c r="G1182" s="1">
        <v>0.0</v>
      </c>
      <c r="H1182" s="1">
        <v>0.0</v>
      </c>
      <c r="I1182" s="1">
        <v>0.0</v>
      </c>
    </row>
    <row r="1183">
      <c r="A1183" s="1" t="s">
        <v>1026</v>
      </c>
      <c r="B1183" s="1">
        <v>0.0</v>
      </c>
      <c r="C1183" s="1">
        <v>1025.56311420629</v>
      </c>
      <c r="D1183" s="1">
        <v>0.0</v>
      </c>
      <c r="E1183" s="1">
        <v>0.0</v>
      </c>
      <c r="F1183" s="1">
        <v>0.0</v>
      </c>
      <c r="G1183" s="1">
        <v>0.0</v>
      </c>
      <c r="H1183" s="1">
        <v>0.0</v>
      </c>
      <c r="I1183" s="1">
        <v>0.0</v>
      </c>
    </row>
    <row r="1184">
      <c r="A1184" s="1" t="s">
        <v>1027</v>
      </c>
      <c r="B1184" s="1">
        <v>0.0</v>
      </c>
      <c r="C1184" s="1">
        <v>1593.13691351571</v>
      </c>
      <c r="D1184" s="1">
        <v>0.0</v>
      </c>
      <c r="E1184" s="1">
        <v>0.0</v>
      </c>
      <c r="F1184" s="1">
        <v>0.0</v>
      </c>
      <c r="G1184" s="1">
        <v>0.0</v>
      </c>
      <c r="H1184" s="1">
        <v>0.0</v>
      </c>
      <c r="I1184" s="1">
        <v>0.0</v>
      </c>
    </row>
    <row r="1185">
      <c r="A1185" s="1" t="s">
        <v>1028</v>
      </c>
      <c r="B1185" s="1">
        <v>0.0</v>
      </c>
      <c r="C1185" s="1">
        <v>4345.118683</v>
      </c>
      <c r="D1185" s="1">
        <v>0.0</v>
      </c>
      <c r="E1185" s="1">
        <v>0.0</v>
      </c>
      <c r="F1185" s="1">
        <v>0.0</v>
      </c>
      <c r="G1185" s="1">
        <v>0.0</v>
      </c>
      <c r="H1185" s="1">
        <v>0.0</v>
      </c>
      <c r="I1185" s="1">
        <v>0.0</v>
      </c>
    </row>
    <row r="1186">
      <c r="A1186" s="1" t="s">
        <v>1029</v>
      </c>
      <c r="B1186" s="1">
        <v>0.0</v>
      </c>
      <c r="C1186" s="1">
        <v>15803.2042288504</v>
      </c>
      <c r="D1186" s="1">
        <v>0.0</v>
      </c>
      <c r="E1186" s="1">
        <v>0.0</v>
      </c>
      <c r="F1186" s="1">
        <v>0.0</v>
      </c>
      <c r="G1186" s="1">
        <v>0.0</v>
      </c>
      <c r="H1186" s="1">
        <v>0.0</v>
      </c>
      <c r="I1186" s="1">
        <v>0.0</v>
      </c>
    </row>
    <row r="1187">
      <c r="A1187" s="1" t="s">
        <v>1030</v>
      </c>
      <c r="B1187" s="1">
        <v>0.0</v>
      </c>
      <c r="C1187" s="1">
        <v>0.0</v>
      </c>
      <c r="D1187" s="1">
        <v>0.0</v>
      </c>
      <c r="E1187" s="1">
        <v>0.0</v>
      </c>
      <c r="F1187" s="1">
        <v>0.0</v>
      </c>
      <c r="G1187" s="1">
        <v>0.0</v>
      </c>
      <c r="H1187" s="1">
        <v>0.0</v>
      </c>
      <c r="I1187" s="1">
        <v>0.0</v>
      </c>
    </row>
    <row r="1188">
      <c r="A1188" s="1" t="s">
        <v>1031</v>
      </c>
      <c r="B1188" s="1">
        <v>0.0</v>
      </c>
      <c r="C1188" s="1">
        <v>0.0</v>
      </c>
      <c r="D1188" s="1">
        <v>0.0</v>
      </c>
      <c r="E1188" s="1">
        <v>0.0</v>
      </c>
      <c r="F1188" s="1">
        <v>0.0</v>
      </c>
      <c r="G1188" s="1">
        <v>0.0</v>
      </c>
      <c r="H1188" s="1">
        <v>0.0</v>
      </c>
      <c r="I1188" s="1">
        <v>0.0</v>
      </c>
    </row>
    <row r="1189">
      <c r="A1189" s="1" t="s">
        <v>1032</v>
      </c>
      <c r="B1189" s="1">
        <v>0.0</v>
      </c>
      <c r="C1189" s="1">
        <v>0.0</v>
      </c>
      <c r="D1189" s="1">
        <v>0.0</v>
      </c>
      <c r="E1189" s="1">
        <v>0.0</v>
      </c>
      <c r="F1189" s="1">
        <v>0.0</v>
      </c>
      <c r="G1189" s="1">
        <v>0.0</v>
      </c>
      <c r="H1189" s="1">
        <v>0.0</v>
      </c>
      <c r="I1189" s="1">
        <v>0.0</v>
      </c>
    </row>
    <row r="1190">
      <c r="A1190" s="1" t="s">
        <v>1033</v>
      </c>
      <c r="B1190" s="1">
        <v>0.0</v>
      </c>
      <c r="C1190" s="1">
        <v>0.0</v>
      </c>
      <c r="D1190" s="1">
        <v>0.0</v>
      </c>
      <c r="E1190" s="1">
        <v>0.0</v>
      </c>
      <c r="F1190" s="1">
        <v>0.0</v>
      </c>
      <c r="G1190" s="1">
        <v>0.0</v>
      </c>
      <c r="H1190" s="1">
        <v>0.0</v>
      </c>
      <c r="I1190" s="1">
        <v>0.0</v>
      </c>
    </row>
    <row r="1191">
      <c r="A1191" s="1" t="s">
        <v>1034</v>
      </c>
      <c r="B1191" s="1">
        <v>0.0</v>
      </c>
      <c r="C1191" s="1">
        <v>0.0</v>
      </c>
      <c r="D1191" s="1">
        <v>0.0</v>
      </c>
      <c r="E1191" s="1">
        <v>0.0</v>
      </c>
      <c r="F1191" s="1">
        <v>0.0</v>
      </c>
      <c r="G1191" s="1">
        <v>0.0</v>
      </c>
      <c r="H1191" s="1">
        <v>0.0</v>
      </c>
      <c r="I1191" s="1">
        <v>0.0</v>
      </c>
    </row>
    <row r="1192">
      <c r="A1192" s="1" t="s">
        <v>1035</v>
      </c>
      <c r="B1192" s="1">
        <v>0.0</v>
      </c>
      <c r="C1192" s="1">
        <v>0.0</v>
      </c>
      <c r="D1192" s="1">
        <v>0.0</v>
      </c>
      <c r="E1192" s="1">
        <v>0.0</v>
      </c>
      <c r="F1192" s="1">
        <v>0.0</v>
      </c>
      <c r="G1192" s="1">
        <v>0.0</v>
      </c>
      <c r="H1192" s="1">
        <v>0.0</v>
      </c>
      <c r="I1192" s="1">
        <v>0.0</v>
      </c>
    </row>
    <row r="1193">
      <c r="A1193" s="1" t="s">
        <v>1036</v>
      </c>
      <c r="B1193" s="1">
        <v>0.0</v>
      </c>
      <c r="C1193" s="1">
        <v>0.0</v>
      </c>
      <c r="D1193" s="1">
        <v>0.0</v>
      </c>
      <c r="E1193" s="1">
        <v>0.0</v>
      </c>
      <c r="F1193" s="1">
        <v>0.0</v>
      </c>
      <c r="G1193" s="1">
        <v>0.0</v>
      </c>
      <c r="H1193" s="1">
        <v>0.0</v>
      </c>
      <c r="I1193" s="1">
        <v>0.0</v>
      </c>
    </row>
    <row r="1194">
      <c r="A1194" s="1" t="s">
        <v>1037</v>
      </c>
      <c r="B1194" s="1">
        <v>0.0</v>
      </c>
      <c r="C1194" s="1">
        <v>0.0</v>
      </c>
      <c r="D1194" s="1">
        <v>0.0</v>
      </c>
      <c r="E1194" s="1">
        <v>0.0</v>
      </c>
      <c r="F1194" s="1">
        <v>0.0</v>
      </c>
      <c r="G1194" s="1">
        <v>0.0</v>
      </c>
      <c r="H1194" s="1">
        <v>0.0</v>
      </c>
      <c r="I1194" s="1">
        <v>0.0</v>
      </c>
    </row>
    <row r="1195">
      <c r="A1195" s="1" t="s">
        <v>1038</v>
      </c>
      <c r="B1195" s="1">
        <v>0.0</v>
      </c>
      <c r="C1195" s="1">
        <v>0.0</v>
      </c>
      <c r="D1195" s="1">
        <v>0.0</v>
      </c>
      <c r="E1195" s="1">
        <v>0.0</v>
      </c>
      <c r="F1195" s="1">
        <v>0.0</v>
      </c>
      <c r="G1195" s="1">
        <v>0.0</v>
      </c>
      <c r="H1195" s="1">
        <v>0.0</v>
      </c>
      <c r="I1195" s="1">
        <v>0.0</v>
      </c>
    </row>
    <row r="1196">
      <c r="A1196" s="1" t="s">
        <v>1039</v>
      </c>
      <c r="B1196" s="1">
        <v>0.0</v>
      </c>
      <c r="C1196" s="1">
        <v>0.0</v>
      </c>
      <c r="D1196" s="1">
        <v>0.0</v>
      </c>
      <c r="E1196" s="1">
        <v>0.0</v>
      </c>
      <c r="F1196" s="1">
        <v>0.0</v>
      </c>
      <c r="G1196" s="1">
        <v>0.0</v>
      </c>
      <c r="H1196" s="1">
        <v>0.0</v>
      </c>
      <c r="I1196" s="1">
        <v>0.0</v>
      </c>
    </row>
    <row r="1197">
      <c r="A1197" s="1" t="s">
        <v>1040</v>
      </c>
      <c r="B1197" s="1">
        <v>0.0</v>
      </c>
      <c r="C1197" s="1">
        <v>1355.849216</v>
      </c>
      <c r="D1197" s="1">
        <v>0.0</v>
      </c>
      <c r="E1197" s="1">
        <v>0.0</v>
      </c>
      <c r="F1197" s="1">
        <v>0.0</v>
      </c>
      <c r="G1197" s="1">
        <v>0.0</v>
      </c>
      <c r="H1197" s="1">
        <v>0.0</v>
      </c>
      <c r="I1197" s="1">
        <v>0.0</v>
      </c>
    </row>
    <row r="1198">
      <c r="A1198" s="1" t="s">
        <v>1041</v>
      </c>
      <c r="B1198" s="1">
        <v>0.0</v>
      </c>
      <c r="C1198" s="1">
        <v>2978.232971</v>
      </c>
      <c r="D1198" s="1">
        <v>0.0</v>
      </c>
      <c r="E1198" s="1">
        <v>0.0</v>
      </c>
      <c r="F1198" s="1">
        <v>0.0</v>
      </c>
      <c r="G1198" s="1">
        <v>0.0</v>
      </c>
      <c r="H1198" s="1">
        <v>0.0</v>
      </c>
      <c r="I1198" s="1">
        <v>0.0</v>
      </c>
    </row>
    <row r="1199">
      <c r="A1199" s="1" t="s">
        <v>1042</v>
      </c>
      <c r="B1199" s="1">
        <v>0.0</v>
      </c>
      <c r="C1199" s="1">
        <v>1714.419845</v>
      </c>
      <c r="D1199" s="1">
        <v>0.0</v>
      </c>
      <c r="E1199" s="1">
        <v>0.0</v>
      </c>
      <c r="F1199" s="1">
        <v>0.0</v>
      </c>
      <c r="G1199" s="1">
        <v>0.0</v>
      </c>
      <c r="H1199" s="1">
        <v>0.0</v>
      </c>
      <c r="I1199" s="1">
        <v>0.0</v>
      </c>
    </row>
    <row r="1200">
      <c r="A1200" s="1" t="s">
        <v>1043</v>
      </c>
      <c r="B1200" s="1">
        <v>0.0</v>
      </c>
      <c r="C1200" s="1">
        <v>1355.849216</v>
      </c>
      <c r="D1200" s="1">
        <v>0.0</v>
      </c>
      <c r="E1200" s="1">
        <v>0.0</v>
      </c>
      <c r="F1200" s="1">
        <v>0.0</v>
      </c>
      <c r="G1200" s="1">
        <v>0.0</v>
      </c>
      <c r="H1200" s="1">
        <v>0.0</v>
      </c>
      <c r="I1200" s="1">
        <v>0.0</v>
      </c>
    </row>
    <row r="1201">
      <c r="A1201" s="1" t="s">
        <v>1044</v>
      </c>
      <c r="B1201" s="1">
        <v>0.0</v>
      </c>
      <c r="C1201" s="1">
        <v>2978.232971</v>
      </c>
      <c r="D1201" s="1">
        <v>0.0</v>
      </c>
      <c r="E1201" s="1">
        <v>0.0</v>
      </c>
      <c r="F1201" s="1">
        <v>0.0</v>
      </c>
      <c r="G1201" s="1">
        <v>0.0</v>
      </c>
      <c r="H1201" s="1">
        <v>0.0</v>
      </c>
      <c r="I1201" s="1">
        <v>0.0</v>
      </c>
    </row>
    <row r="1202">
      <c r="A1202" s="1" t="s">
        <v>1045</v>
      </c>
      <c r="B1202" s="1">
        <v>0.0</v>
      </c>
      <c r="C1202" s="1">
        <v>0.0</v>
      </c>
      <c r="D1202" s="1">
        <v>0.0</v>
      </c>
      <c r="E1202" s="1">
        <v>0.0</v>
      </c>
      <c r="F1202" s="1">
        <v>0.0</v>
      </c>
      <c r="G1202" s="1">
        <v>0.0</v>
      </c>
      <c r="H1202" s="1">
        <v>0.0</v>
      </c>
      <c r="I1202" s="1">
        <v>0.0</v>
      </c>
    </row>
    <row r="1203">
      <c r="A1203" s="1" t="s">
        <v>1046</v>
      </c>
      <c r="B1203" s="1">
        <v>0.0</v>
      </c>
      <c r="C1203" s="1">
        <v>0.0</v>
      </c>
      <c r="D1203" s="1">
        <v>0.0</v>
      </c>
      <c r="E1203" s="1">
        <v>0.0</v>
      </c>
      <c r="F1203" s="1">
        <v>0.0</v>
      </c>
      <c r="G1203" s="1">
        <v>0.0</v>
      </c>
      <c r="H1203" s="1">
        <v>0.0</v>
      </c>
      <c r="I1203" s="1">
        <v>0.0</v>
      </c>
    </row>
    <row r="1204">
      <c r="A1204" s="1" t="s">
        <v>1047</v>
      </c>
      <c r="B1204" s="1">
        <v>0.0</v>
      </c>
      <c r="C1204" s="1">
        <v>0.0</v>
      </c>
      <c r="D1204" s="1">
        <v>0.0</v>
      </c>
      <c r="E1204" s="1">
        <v>0.0</v>
      </c>
      <c r="F1204" s="1">
        <v>0.0</v>
      </c>
      <c r="G1204" s="1">
        <v>0.0</v>
      </c>
      <c r="H1204" s="1">
        <v>0.0</v>
      </c>
      <c r="I1204" s="1">
        <v>0.0</v>
      </c>
    </row>
    <row r="1205">
      <c r="A1205" s="1" t="s">
        <v>1048</v>
      </c>
      <c r="B1205" s="1">
        <v>0.0</v>
      </c>
      <c r="C1205" s="1">
        <v>0.0</v>
      </c>
      <c r="D1205" s="1">
        <v>0.0</v>
      </c>
      <c r="E1205" s="1">
        <v>0.0</v>
      </c>
      <c r="F1205" s="1">
        <v>0.0</v>
      </c>
      <c r="G1205" s="1">
        <v>0.0</v>
      </c>
      <c r="H1205" s="1">
        <v>0.0</v>
      </c>
      <c r="I1205" s="1">
        <v>0.0</v>
      </c>
    </row>
    <row r="1206">
      <c r="A1206" s="1" t="s">
        <v>1049</v>
      </c>
      <c r="B1206" s="1">
        <v>0.0</v>
      </c>
      <c r="C1206" s="1">
        <v>0.0</v>
      </c>
      <c r="D1206" s="1">
        <v>0.0</v>
      </c>
      <c r="E1206" s="1">
        <v>0.0</v>
      </c>
      <c r="F1206" s="1">
        <v>0.0</v>
      </c>
      <c r="G1206" s="1">
        <v>0.0</v>
      </c>
      <c r="H1206" s="1">
        <v>0.0</v>
      </c>
      <c r="I1206" s="1">
        <v>0.0</v>
      </c>
    </row>
    <row r="1207">
      <c r="A1207" s="1" t="s">
        <v>1050</v>
      </c>
      <c r="B1207" s="1">
        <v>0.0</v>
      </c>
      <c r="C1207" s="1">
        <v>0.0</v>
      </c>
      <c r="D1207" s="1">
        <v>0.0</v>
      </c>
      <c r="E1207" s="1">
        <v>0.0</v>
      </c>
      <c r="F1207" s="1">
        <v>0.0</v>
      </c>
      <c r="G1207" s="1">
        <v>0.0</v>
      </c>
      <c r="H1207" s="1">
        <v>0.0</v>
      </c>
      <c r="I1207" s="1">
        <v>0.0</v>
      </c>
    </row>
    <row r="1208">
      <c r="A1208" s="1" t="s">
        <v>1051</v>
      </c>
      <c r="B1208" s="1">
        <v>0.0</v>
      </c>
      <c r="C1208" s="1">
        <v>0.0</v>
      </c>
      <c r="D1208" s="1">
        <v>0.0</v>
      </c>
      <c r="E1208" s="1">
        <v>0.0</v>
      </c>
      <c r="F1208" s="1">
        <v>0.0</v>
      </c>
      <c r="G1208" s="1">
        <v>0.0</v>
      </c>
      <c r="H1208" s="1">
        <v>0.0</v>
      </c>
      <c r="I1208" s="1">
        <v>0.0</v>
      </c>
    </row>
    <row r="1209">
      <c r="A1209" s="1" t="s">
        <v>1052</v>
      </c>
      <c r="B1209" s="1">
        <v>0.0</v>
      </c>
      <c r="C1209" s="1">
        <v>0.0</v>
      </c>
      <c r="D1209" s="1">
        <v>0.0</v>
      </c>
      <c r="E1209" s="1">
        <v>0.0</v>
      </c>
      <c r="F1209" s="1">
        <v>0.0</v>
      </c>
      <c r="G1209" s="1">
        <v>0.0</v>
      </c>
      <c r="H1209" s="1">
        <v>0.0</v>
      </c>
      <c r="I1209" s="1">
        <v>0.0</v>
      </c>
    </row>
    <row r="1210">
      <c r="A1210" s="1" t="s">
        <v>1053</v>
      </c>
      <c r="B1210" s="1">
        <v>0.0</v>
      </c>
      <c r="C1210" s="1">
        <v>0.00116367810532435</v>
      </c>
      <c r="D1210" s="1">
        <v>0.0</v>
      </c>
      <c r="E1210" s="1">
        <v>0.0</v>
      </c>
      <c r="F1210" s="1">
        <v>0.0</v>
      </c>
      <c r="G1210" s="1">
        <v>2.11387645850768E-11</v>
      </c>
      <c r="H1210" s="1">
        <v>0.0</v>
      </c>
      <c r="I1210" s="1">
        <v>0.0</v>
      </c>
    </row>
    <row r="1211">
      <c r="A1211" s="1" t="s">
        <v>1054</v>
      </c>
      <c r="B1211" s="1">
        <v>0.0</v>
      </c>
      <c r="C1211" s="1">
        <v>55.9244570735138</v>
      </c>
      <c r="D1211" s="1">
        <v>0.0</v>
      </c>
      <c r="E1211" s="1">
        <v>0.0</v>
      </c>
      <c r="F1211" s="1">
        <v>0.0</v>
      </c>
      <c r="G1211" s="1">
        <v>3.28796619460418E-9</v>
      </c>
      <c r="H1211" s="1">
        <v>0.0</v>
      </c>
      <c r="I1211" s="1">
        <v>0.0</v>
      </c>
    </row>
    <row r="1212">
      <c r="A1212" s="1" t="s">
        <v>1055</v>
      </c>
      <c r="B1212" s="1">
        <v>0.0</v>
      </c>
      <c r="C1212" s="1">
        <v>0.0127739230912024</v>
      </c>
      <c r="D1212" s="1">
        <v>0.0</v>
      </c>
      <c r="E1212" s="1">
        <v>0.0</v>
      </c>
      <c r="F1212" s="1">
        <v>0.0</v>
      </c>
      <c r="G1212" s="1">
        <v>3.176930603657E-12</v>
      </c>
      <c r="H1212" s="1">
        <v>0.0</v>
      </c>
      <c r="I1212" s="1">
        <v>4.0</v>
      </c>
    </row>
    <row r="1213">
      <c r="A1213" s="1" t="s">
        <v>1056</v>
      </c>
      <c r="B1213" s="1">
        <v>0.0</v>
      </c>
      <c r="C1213" s="1">
        <v>0.0</v>
      </c>
      <c r="D1213" s="1">
        <v>0.0</v>
      </c>
      <c r="E1213" s="1">
        <v>0.0</v>
      </c>
      <c r="F1213" s="1">
        <v>0.0</v>
      </c>
      <c r="G1213" s="1">
        <v>0.0</v>
      </c>
      <c r="H1213" s="1">
        <v>0.0</v>
      </c>
      <c r="I1213" s="1">
        <v>0.0</v>
      </c>
    </row>
    <row r="1214">
      <c r="A1214" s="1" t="s">
        <v>1057</v>
      </c>
      <c r="B1214" s="1">
        <v>0.0</v>
      </c>
      <c r="C1214" s="1">
        <v>0.0</v>
      </c>
      <c r="D1214" s="1">
        <v>0.0</v>
      </c>
      <c r="E1214" s="1">
        <v>0.0</v>
      </c>
      <c r="F1214" s="1">
        <v>0.0</v>
      </c>
      <c r="G1214" s="1">
        <v>0.0</v>
      </c>
      <c r="H1214" s="1">
        <v>0.0</v>
      </c>
      <c r="I1214" s="1">
        <v>0.0</v>
      </c>
    </row>
    <row r="1215">
      <c r="A1215" s="1" t="s">
        <v>1058</v>
      </c>
      <c r="B1215" s="1">
        <v>0.0</v>
      </c>
      <c r="C1215" s="1">
        <v>0.0</v>
      </c>
      <c r="D1215" s="1">
        <v>0.0</v>
      </c>
      <c r="E1215" s="1">
        <v>0.0</v>
      </c>
      <c r="F1215" s="1">
        <v>0.0</v>
      </c>
      <c r="G1215" s="1">
        <v>0.0</v>
      </c>
      <c r="H1215" s="1">
        <v>0.0</v>
      </c>
      <c r="I1215" s="1">
        <v>0.0</v>
      </c>
    </row>
    <row r="1216">
      <c r="A1216" s="1" t="s">
        <v>1059</v>
      </c>
      <c r="B1216" s="1">
        <v>0.0</v>
      </c>
      <c r="C1216" s="1">
        <v>0.0</v>
      </c>
      <c r="D1216" s="1">
        <v>0.0</v>
      </c>
      <c r="E1216" s="1">
        <v>0.0</v>
      </c>
      <c r="F1216" s="1">
        <v>0.0</v>
      </c>
      <c r="G1216" s="1">
        <v>0.0</v>
      </c>
      <c r="H1216" s="1">
        <v>0.0</v>
      </c>
      <c r="I1216" s="1">
        <v>0.0</v>
      </c>
    </row>
    <row r="1217">
      <c r="A1217" s="1" t="s">
        <v>1060</v>
      </c>
      <c r="B1217" s="1">
        <v>0.0</v>
      </c>
      <c r="C1217" s="1">
        <v>319.761373813401</v>
      </c>
      <c r="D1217" s="1">
        <v>0.0</v>
      </c>
      <c r="E1217" s="1">
        <v>0.0</v>
      </c>
      <c r="F1217" s="1">
        <v>0.0</v>
      </c>
      <c r="G1217" s="1">
        <v>0.0</v>
      </c>
      <c r="H1217" s="1">
        <v>0.0</v>
      </c>
      <c r="I1217" s="1">
        <v>0.0</v>
      </c>
    </row>
    <row r="1218">
      <c r="A1218" s="1" t="s">
        <v>1061</v>
      </c>
      <c r="B1218" s="1">
        <v>0.0</v>
      </c>
      <c r="C1218" s="1">
        <v>236.821363216403</v>
      </c>
      <c r="D1218" s="1">
        <v>0.0</v>
      </c>
      <c r="E1218" s="1">
        <v>0.0</v>
      </c>
      <c r="F1218" s="1">
        <v>0.0</v>
      </c>
      <c r="G1218" s="1">
        <v>0.0</v>
      </c>
      <c r="H1218" s="1">
        <v>0.0</v>
      </c>
      <c r="I1218" s="1">
        <v>0.0</v>
      </c>
    </row>
    <row r="1219">
      <c r="A1219" s="1" t="s">
        <v>1062</v>
      </c>
      <c r="B1219" s="1">
        <v>0.0</v>
      </c>
      <c r="C1219" s="1">
        <v>6056.63650587519</v>
      </c>
      <c r="D1219" s="1">
        <v>0.0</v>
      </c>
      <c r="E1219" s="1">
        <v>0.0</v>
      </c>
      <c r="F1219" s="1">
        <v>0.0</v>
      </c>
      <c r="G1219" s="1">
        <v>0.0</v>
      </c>
      <c r="H1219" s="1">
        <v>0.0</v>
      </c>
      <c r="I1219" s="1">
        <v>0.0</v>
      </c>
    </row>
    <row r="1220">
      <c r="A1220" s="1" t="s">
        <v>1063</v>
      </c>
      <c r="B1220" s="1">
        <v>0.0</v>
      </c>
      <c r="C1220" s="1">
        <v>0.0</v>
      </c>
      <c r="D1220" s="1">
        <v>0.0</v>
      </c>
      <c r="E1220" s="1">
        <v>0.0</v>
      </c>
      <c r="F1220" s="1">
        <v>0.0</v>
      </c>
      <c r="G1220" s="1">
        <v>0.0</v>
      </c>
      <c r="H1220" s="1">
        <v>0.0</v>
      </c>
      <c r="I1220" s="1">
        <v>0.0</v>
      </c>
    </row>
    <row r="1221">
      <c r="A1221" s="1" t="s">
        <v>1064</v>
      </c>
      <c r="B1221" s="1">
        <v>0.0</v>
      </c>
      <c r="C1221" s="1">
        <v>175.173865711786</v>
      </c>
      <c r="D1221" s="1">
        <v>0.0</v>
      </c>
      <c r="E1221" s="1">
        <v>0.0</v>
      </c>
      <c r="F1221" s="1">
        <v>0.0</v>
      </c>
      <c r="G1221" s="1">
        <v>0.0</v>
      </c>
      <c r="H1221" s="1">
        <v>0.0</v>
      </c>
      <c r="I1221" s="1">
        <v>0.0</v>
      </c>
    </row>
    <row r="1222">
      <c r="A1222" s="1" t="s">
        <v>1065</v>
      </c>
      <c r="B1222" s="1">
        <v>0.0</v>
      </c>
      <c r="C1222" s="1">
        <v>38.4438237643418</v>
      </c>
      <c r="D1222" s="1">
        <v>0.0</v>
      </c>
      <c r="E1222" s="1">
        <v>0.0</v>
      </c>
      <c r="F1222" s="1">
        <v>0.0</v>
      </c>
      <c r="G1222" s="1">
        <v>0.0</v>
      </c>
      <c r="H1222" s="1">
        <v>0.0</v>
      </c>
      <c r="I1222" s="1">
        <v>0.0</v>
      </c>
    </row>
    <row r="1223">
      <c r="A1223" s="1" t="s">
        <v>1066</v>
      </c>
      <c r="B1223" s="1">
        <v>0.0</v>
      </c>
      <c r="C1223" s="1">
        <v>2.42778004492842E-4</v>
      </c>
      <c r="D1223" s="1">
        <v>0.0</v>
      </c>
      <c r="E1223" s="1">
        <v>0.0</v>
      </c>
      <c r="F1223" s="1">
        <v>0.0</v>
      </c>
      <c r="G1223" s="1">
        <v>0.0</v>
      </c>
      <c r="H1223" s="1">
        <v>0.0</v>
      </c>
      <c r="I1223" s="1">
        <v>0.0</v>
      </c>
    </row>
    <row r="1224">
      <c r="A1224" s="1" t="s">
        <v>1067</v>
      </c>
      <c r="B1224" s="1">
        <v>0.0</v>
      </c>
      <c r="C1224" s="1">
        <v>41.178879962346</v>
      </c>
      <c r="D1224" s="1">
        <v>0.0</v>
      </c>
      <c r="E1224" s="1">
        <v>0.0</v>
      </c>
      <c r="F1224" s="1">
        <v>0.0</v>
      </c>
      <c r="G1224" s="1">
        <v>3.90347838610741E-7</v>
      </c>
      <c r="H1224" s="1">
        <v>0.0</v>
      </c>
      <c r="I1224" s="1">
        <v>0.0</v>
      </c>
    </row>
    <row r="1225">
      <c r="A1225" s="1" t="s">
        <v>1068</v>
      </c>
      <c r="B1225" s="1">
        <v>0.0</v>
      </c>
      <c r="C1225" s="1">
        <v>0.281948738945036</v>
      </c>
      <c r="D1225" s="1">
        <v>0.0</v>
      </c>
      <c r="E1225" s="1">
        <v>31.0</v>
      </c>
      <c r="F1225" s="1">
        <v>0.0</v>
      </c>
      <c r="G1225" s="1">
        <v>2.30591993828566E-7</v>
      </c>
      <c r="H1225" s="1">
        <v>0.0</v>
      </c>
      <c r="I1225" s="1">
        <v>0.0215</v>
      </c>
    </row>
    <row r="1226">
      <c r="A1226" s="1" t="s">
        <v>1069</v>
      </c>
      <c r="B1226" s="1">
        <v>0.0</v>
      </c>
      <c r="C1226" s="1">
        <v>1315.30446536772</v>
      </c>
      <c r="D1226" s="1">
        <v>0.0</v>
      </c>
      <c r="E1226" s="1">
        <v>0.0</v>
      </c>
      <c r="F1226" s="1">
        <v>0.0</v>
      </c>
      <c r="G1226" s="1">
        <v>0.0</v>
      </c>
      <c r="H1226" s="1">
        <v>0.0</v>
      </c>
      <c r="I1226" s="1">
        <v>0.0</v>
      </c>
    </row>
    <row r="1227">
      <c r="A1227" s="1" t="s">
        <v>1070</v>
      </c>
      <c r="B1227" s="1">
        <v>0.0</v>
      </c>
      <c r="C1227" s="1">
        <v>8.45923489413087E-9</v>
      </c>
      <c r="D1227" s="1">
        <v>0.0</v>
      </c>
      <c r="E1227" s="1">
        <v>0.0</v>
      </c>
      <c r="F1227" s="1">
        <v>0.0</v>
      </c>
      <c r="G1227" s="1">
        <v>0.0</v>
      </c>
      <c r="H1227" s="1">
        <v>0.0</v>
      </c>
      <c r="I1227" s="1">
        <v>0.0</v>
      </c>
    </row>
    <row r="1228">
      <c r="A1228" s="1" t="s">
        <v>1071</v>
      </c>
      <c r="B1228" s="1">
        <v>0.0</v>
      </c>
      <c r="C1228" s="1">
        <v>0.387328217824634</v>
      </c>
      <c r="D1228" s="1">
        <v>0.0</v>
      </c>
      <c r="E1228" s="1">
        <v>0.0</v>
      </c>
      <c r="F1228" s="1">
        <v>0.0</v>
      </c>
      <c r="G1228" s="1">
        <v>0.0</v>
      </c>
      <c r="H1228" s="1">
        <v>0.0</v>
      </c>
      <c r="I1228" s="1">
        <v>0.0</v>
      </c>
    </row>
    <row r="1229">
      <c r="A1229" s="1" t="s">
        <v>1072</v>
      </c>
      <c r="B1229" s="1">
        <v>0.0</v>
      </c>
      <c r="C1229" s="1">
        <v>0.0</v>
      </c>
      <c r="D1229" s="1">
        <v>0.0</v>
      </c>
      <c r="E1229" s="1">
        <v>0.0</v>
      </c>
      <c r="F1229" s="1">
        <v>0.0</v>
      </c>
      <c r="G1229" s="1">
        <v>0.0</v>
      </c>
      <c r="H1229" s="1">
        <v>0.0</v>
      </c>
      <c r="I1229" s="1">
        <v>0.0</v>
      </c>
    </row>
    <row r="1230">
      <c r="A1230" s="1" t="s">
        <v>1073</v>
      </c>
      <c r="B1230" s="1">
        <v>0.0</v>
      </c>
      <c r="C1230" s="1">
        <v>0.0</v>
      </c>
      <c r="D1230" s="1">
        <v>0.0</v>
      </c>
      <c r="E1230" s="1">
        <v>0.0</v>
      </c>
      <c r="F1230" s="1">
        <v>0.0</v>
      </c>
      <c r="G1230" s="1">
        <v>0.0</v>
      </c>
      <c r="H1230" s="1">
        <v>0.0</v>
      </c>
      <c r="I1230" s="1">
        <v>0.0</v>
      </c>
    </row>
    <row r="1231">
      <c r="A1231" s="1" t="s">
        <v>1074</v>
      </c>
      <c r="B1231" s="1">
        <v>0.0</v>
      </c>
      <c r="C1231" s="1">
        <v>0.0</v>
      </c>
      <c r="D1231" s="1">
        <v>0.0</v>
      </c>
      <c r="E1231" s="1">
        <v>0.0</v>
      </c>
      <c r="F1231" s="1">
        <v>0.0</v>
      </c>
      <c r="G1231" s="1">
        <v>0.0</v>
      </c>
      <c r="H1231" s="1">
        <v>0.0</v>
      </c>
      <c r="I1231" s="1">
        <v>0.0</v>
      </c>
    </row>
    <row r="1232">
      <c r="A1232" s="1" t="s">
        <v>1075</v>
      </c>
      <c r="B1232" s="1">
        <v>0.0</v>
      </c>
      <c r="C1232" s="1">
        <v>219.671804980283</v>
      </c>
      <c r="D1232" s="1">
        <v>0.0</v>
      </c>
      <c r="E1232" s="1">
        <v>0.0</v>
      </c>
      <c r="F1232" s="1">
        <v>0.0</v>
      </c>
      <c r="G1232" s="1">
        <v>2.35707013215892E-7</v>
      </c>
      <c r="H1232" s="1">
        <v>0.0</v>
      </c>
      <c r="I1232" s="1">
        <v>0.0</v>
      </c>
    </row>
    <row r="1233">
      <c r="A1233" s="1" t="s">
        <v>1076</v>
      </c>
      <c r="B1233" s="1">
        <v>0.0</v>
      </c>
      <c r="C1233" s="1">
        <v>592.510750364814</v>
      </c>
      <c r="D1233" s="1">
        <v>0.0</v>
      </c>
      <c r="E1233" s="1">
        <v>0.0</v>
      </c>
      <c r="F1233" s="1">
        <v>0.0</v>
      </c>
      <c r="G1233" s="1">
        <v>1.82551235303555E-7</v>
      </c>
      <c r="H1233" s="1">
        <v>0.0</v>
      </c>
      <c r="I1233" s="1">
        <v>0.0</v>
      </c>
    </row>
    <row r="1234">
      <c r="A1234" s="1" t="s">
        <v>1077</v>
      </c>
      <c r="B1234" s="1">
        <v>0.0</v>
      </c>
      <c r="C1234" s="1">
        <v>19.8654420495975</v>
      </c>
      <c r="D1234" s="1">
        <v>0.0</v>
      </c>
      <c r="E1234" s="1">
        <v>0.0</v>
      </c>
      <c r="F1234" s="1">
        <v>0.0</v>
      </c>
      <c r="G1234" s="1">
        <v>0.0</v>
      </c>
      <c r="H1234" s="1">
        <v>0.0</v>
      </c>
      <c r="I1234" s="1">
        <v>0.0</v>
      </c>
    </row>
    <row r="1235">
      <c r="A1235" s="1" t="s">
        <v>1078</v>
      </c>
      <c r="B1235" s="1">
        <v>0.0</v>
      </c>
      <c r="C1235" s="1">
        <v>0.0230433315128674</v>
      </c>
      <c r="D1235" s="1">
        <v>0.0</v>
      </c>
      <c r="E1235" s="1">
        <v>0.0</v>
      </c>
      <c r="F1235" s="1">
        <v>0.0</v>
      </c>
      <c r="G1235" s="1">
        <v>0.0</v>
      </c>
      <c r="H1235" s="1">
        <v>0.0</v>
      </c>
      <c r="I1235" s="1">
        <v>6.32</v>
      </c>
    </row>
    <row r="1236">
      <c r="A1236" s="1" t="s">
        <v>1079</v>
      </c>
      <c r="B1236" s="1">
        <v>0.0</v>
      </c>
      <c r="C1236" s="1">
        <v>163.502122639865</v>
      </c>
      <c r="D1236" s="1">
        <v>0.0</v>
      </c>
      <c r="E1236" s="1">
        <v>0.0</v>
      </c>
      <c r="F1236" s="1">
        <v>0.0</v>
      </c>
      <c r="G1236" s="1">
        <v>0.0</v>
      </c>
      <c r="H1236" s="1">
        <v>0.0</v>
      </c>
      <c r="I1236" s="1">
        <v>0.0</v>
      </c>
    </row>
    <row r="1237">
      <c r="A1237" s="1" t="s">
        <v>1080</v>
      </c>
      <c r="B1237" s="1">
        <v>0.0</v>
      </c>
      <c r="C1237" s="1">
        <v>0.0</v>
      </c>
      <c r="D1237" s="1">
        <v>0.0</v>
      </c>
      <c r="E1237" s="1">
        <v>0.0</v>
      </c>
      <c r="F1237" s="1">
        <v>0.0</v>
      </c>
      <c r="G1237" s="1">
        <v>0.0</v>
      </c>
      <c r="H1237" s="1">
        <v>0.0</v>
      </c>
      <c r="I1237" s="1">
        <v>0.0</v>
      </c>
    </row>
    <row r="1238">
      <c r="A1238" s="1" t="s">
        <v>1081</v>
      </c>
      <c r="B1238" s="1">
        <v>0.0</v>
      </c>
      <c r="C1238" s="1">
        <v>0.0</v>
      </c>
      <c r="D1238" s="1">
        <v>0.0</v>
      </c>
      <c r="E1238" s="1">
        <v>0.0</v>
      </c>
      <c r="F1238" s="1">
        <v>0.0</v>
      </c>
      <c r="G1238" s="1">
        <v>0.0</v>
      </c>
      <c r="H1238" s="1">
        <v>0.0</v>
      </c>
      <c r="I1238" s="1">
        <v>0.0</v>
      </c>
    </row>
    <row r="1239">
      <c r="A1239" s="1" t="s">
        <v>1082</v>
      </c>
      <c r="B1239" s="1">
        <v>0.0</v>
      </c>
      <c r="C1239" s="1">
        <v>0.0</v>
      </c>
      <c r="D1239" s="1">
        <v>0.0</v>
      </c>
      <c r="E1239" s="1">
        <v>0.0</v>
      </c>
      <c r="F1239" s="1">
        <v>0.0</v>
      </c>
      <c r="G1239" s="1">
        <v>0.0</v>
      </c>
      <c r="H1239" s="1">
        <v>0.0</v>
      </c>
      <c r="I1239" s="1">
        <v>0.0</v>
      </c>
    </row>
    <row r="1240">
      <c r="A1240" s="1" t="s">
        <v>1083</v>
      </c>
      <c r="B1240" s="1">
        <v>0.0</v>
      </c>
      <c r="C1240" s="1">
        <v>0.0</v>
      </c>
      <c r="D1240" s="1">
        <v>0.0</v>
      </c>
      <c r="E1240" s="1">
        <v>0.0</v>
      </c>
      <c r="F1240" s="1">
        <v>0.0</v>
      </c>
      <c r="G1240" s="1">
        <v>0.0</v>
      </c>
      <c r="H1240" s="1">
        <v>0.0</v>
      </c>
      <c r="I1240" s="1">
        <v>0.0</v>
      </c>
    </row>
    <row r="1241">
      <c r="A1241" s="1" t="s">
        <v>1084</v>
      </c>
      <c r="B1241" s="1">
        <v>0.0</v>
      </c>
      <c r="C1241" s="1">
        <v>0.0</v>
      </c>
      <c r="D1241" s="1">
        <v>0.0</v>
      </c>
      <c r="E1241" s="1">
        <v>0.0</v>
      </c>
      <c r="F1241" s="1">
        <v>0.0</v>
      </c>
      <c r="G1241" s="1">
        <v>0.0</v>
      </c>
      <c r="H1241" s="1">
        <v>0.0</v>
      </c>
      <c r="I1241" s="1">
        <v>0.0</v>
      </c>
    </row>
    <row r="1242">
      <c r="A1242" s="1" t="s">
        <v>1085</v>
      </c>
      <c r="B1242" s="1">
        <v>0.0</v>
      </c>
      <c r="C1242" s="1">
        <v>0.0</v>
      </c>
      <c r="D1242" s="1">
        <v>0.0</v>
      </c>
      <c r="E1242" s="1">
        <v>0.0</v>
      </c>
      <c r="F1242" s="1">
        <v>0.0</v>
      </c>
      <c r="G1242" s="1">
        <v>0.0</v>
      </c>
      <c r="H1242" s="1">
        <v>0.0</v>
      </c>
      <c r="I1242" s="1">
        <v>0.0</v>
      </c>
    </row>
    <row r="1243">
      <c r="A1243" s="1" t="s">
        <v>1086</v>
      </c>
      <c r="B1243" s="1">
        <v>0.0</v>
      </c>
      <c r="C1243" s="1">
        <v>0.0</v>
      </c>
      <c r="D1243" s="1">
        <v>0.0</v>
      </c>
      <c r="E1243" s="1">
        <v>0.0</v>
      </c>
      <c r="F1243" s="1">
        <v>0.0</v>
      </c>
      <c r="G1243" s="1">
        <v>0.0</v>
      </c>
      <c r="H1243" s="1">
        <v>0.0</v>
      </c>
      <c r="I1243" s="1">
        <v>0.0</v>
      </c>
    </row>
    <row r="1244">
      <c r="A1244" s="1" t="s">
        <v>1087</v>
      </c>
      <c r="B1244" s="1">
        <v>0.0</v>
      </c>
      <c r="C1244" s="1">
        <v>0.0</v>
      </c>
      <c r="D1244" s="1">
        <v>0.0</v>
      </c>
      <c r="E1244" s="1">
        <v>0.0</v>
      </c>
      <c r="F1244" s="1">
        <v>0.0</v>
      </c>
      <c r="G1244" s="1">
        <v>0.0</v>
      </c>
      <c r="H1244" s="1">
        <v>0.0</v>
      </c>
      <c r="I1244" s="1">
        <v>0.0</v>
      </c>
    </row>
    <row r="1245">
      <c r="A1245" s="1" t="s">
        <v>1088</v>
      </c>
      <c r="B1245" s="1">
        <v>0.0</v>
      </c>
      <c r="C1245" s="1">
        <v>0.0</v>
      </c>
      <c r="D1245" s="1">
        <v>0.0</v>
      </c>
      <c r="E1245" s="1">
        <v>0.0</v>
      </c>
      <c r="F1245" s="1">
        <v>0.0</v>
      </c>
      <c r="G1245" s="1">
        <v>0.0</v>
      </c>
      <c r="H1245" s="1">
        <v>0.0</v>
      </c>
      <c r="I1245" s="1">
        <v>0.0</v>
      </c>
    </row>
    <row r="1246">
      <c r="A1246" s="1" t="s">
        <v>1089</v>
      </c>
      <c r="B1246" s="1">
        <v>0.0</v>
      </c>
      <c r="C1246" s="1">
        <v>0.0</v>
      </c>
      <c r="D1246" s="1">
        <v>0.0</v>
      </c>
      <c r="E1246" s="1">
        <v>0.0</v>
      </c>
      <c r="F1246" s="1">
        <v>0.0</v>
      </c>
      <c r="G1246" s="1">
        <v>0.0</v>
      </c>
      <c r="H1246" s="1">
        <v>0.0</v>
      </c>
      <c r="I1246" s="1">
        <v>0.0</v>
      </c>
    </row>
    <row r="1247">
      <c r="A1247" s="1" t="s">
        <v>1090</v>
      </c>
      <c r="B1247" s="1">
        <v>0.0</v>
      </c>
      <c r="C1247" s="1">
        <v>0.0</v>
      </c>
      <c r="D1247" s="1">
        <v>0.0</v>
      </c>
      <c r="E1247" s="1">
        <v>0.0</v>
      </c>
      <c r="F1247" s="1">
        <v>0.0</v>
      </c>
      <c r="G1247" s="1">
        <v>0.0</v>
      </c>
      <c r="H1247" s="1">
        <v>0.0</v>
      </c>
      <c r="I1247" s="1">
        <v>0.0</v>
      </c>
    </row>
    <row r="1248">
      <c r="A1248" s="1" t="s">
        <v>1091</v>
      </c>
      <c r="B1248" s="1">
        <v>0.0</v>
      </c>
      <c r="C1248" s="1">
        <v>0.0</v>
      </c>
      <c r="D1248" s="1">
        <v>0.0</v>
      </c>
      <c r="E1248" s="1">
        <v>0.0</v>
      </c>
      <c r="F1248" s="1">
        <v>0.0</v>
      </c>
      <c r="G1248" s="1">
        <v>0.0</v>
      </c>
      <c r="H1248" s="1">
        <v>0.0</v>
      </c>
      <c r="I1248" s="1">
        <v>0.0</v>
      </c>
    </row>
    <row r="1249">
      <c r="A1249" s="1" t="s">
        <v>1092</v>
      </c>
      <c r="B1249" s="1">
        <v>0.0</v>
      </c>
      <c r="C1249" s="1">
        <v>0.0</v>
      </c>
      <c r="D1249" s="1">
        <v>0.0</v>
      </c>
      <c r="E1249" s="1">
        <v>0.0</v>
      </c>
      <c r="F1249" s="1">
        <v>0.0</v>
      </c>
      <c r="G1249" s="1">
        <v>0.0</v>
      </c>
      <c r="H1249" s="1">
        <v>0.0</v>
      </c>
      <c r="I1249" s="1">
        <v>0.0</v>
      </c>
    </row>
    <row r="1250">
      <c r="A1250" s="1" t="s">
        <v>1093</v>
      </c>
      <c r="B1250" s="1">
        <v>0.0</v>
      </c>
      <c r="C1250" s="1">
        <v>0.0</v>
      </c>
      <c r="D1250" s="1">
        <v>0.0</v>
      </c>
      <c r="E1250" s="1">
        <v>0.0</v>
      </c>
      <c r="F1250" s="1">
        <v>0.0</v>
      </c>
      <c r="G1250" s="1">
        <v>0.0</v>
      </c>
      <c r="H1250" s="1">
        <v>0.0</v>
      </c>
      <c r="I1250" s="1">
        <v>0.0</v>
      </c>
    </row>
    <row r="1251">
      <c r="A1251" s="1" t="s">
        <v>1094</v>
      </c>
      <c r="B1251" s="1">
        <v>0.0</v>
      </c>
      <c r="C1251" s="1">
        <v>0.0</v>
      </c>
      <c r="D1251" s="1">
        <v>0.0</v>
      </c>
      <c r="E1251" s="1">
        <v>0.0</v>
      </c>
      <c r="F1251" s="1">
        <v>0.0</v>
      </c>
      <c r="G1251" s="1">
        <v>0.0</v>
      </c>
      <c r="H1251" s="1">
        <v>0.0</v>
      </c>
      <c r="I1251" s="1">
        <v>0.0</v>
      </c>
    </row>
    <row r="1252">
      <c r="A1252" s="1" t="s">
        <v>1095</v>
      </c>
      <c r="B1252" s="1">
        <v>0.0</v>
      </c>
      <c r="C1252" s="1">
        <v>0.0</v>
      </c>
      <c r="D1252" s="1">
        <v>0.0</v>
      </c>
      <c r="E1252" s="1">
        <v>0.0</v>
      </c>
      <c r="F1252" s="1">
        <v>0.0</v>
      </c>
      <c r="G1252" s="1">
        <v>0.0</v>
      </c>
      <c r="H1252" s="1">
        <v>0.0</v>
      </c>
      <c r="I1252" s="1">
        <v>0.0</v>
      </c>
    </row>
    <row r="1253">
      <c r="A1253" s="1" t="s">
        <v>1096</v>
      </c>
      <c r="B1253" s="1">
        <v>0.0</v>
      </c>
      <c r="C1253" s="1">
        <v>0.0</v>
      </c>
      <c r="D1253" s="1">
        <v>0.0</v>
      </c>
      <c r="E1253" s="1">
        <v>0.0</v>
      </c>
      <c r="F1253" s="1">
        <v>0.0</v>
      </c>
      <c r="G1253" s="1">
        <v>0.0</v>
      </c>
      <c r="H1253" s="1">
        <v>0.0</v>
      </c>
      <c r="I1253" s="1">
        <v>0.0</v>
      </c>
    </row>
    <row r="1254">
      <c r="A1254" s="1" t="s">
        <v>1097</v>
      </c>
      <c r="B1254" s="1">
        <v>0.0</v>
      </c>
      <c r="C1254" s="1">
        <v>0.0</v>
      </c>
      <c r="D1254" s="1">
        <v>0.0</v>
      </c>
      <c r="E1254" s="1">
        <v>0.0</v>
      </c>
      <c r="F1254" s="1">
        <v>0.0</v>
      </c>
      <c r="G1254" s="1">
        <v>0.0</v>
      </c>
      <c r="H1254" s="1">
        <v>0.0</v>
      </c>
      <c r="I1254" s="1">
        <v>0.0</v>
      </c>
    </row>
    <row r="1255">
      <c r="A1255" s="1" t="s">
        <v>1098</v>
      </c>
      <c r="B1255" s="1">
        <v>0.0</v>
      </c>
      <c r="C1255" s="1">
        <v>0.0</v>
      </c>
      <c r="D1255" s="1">
        <v>0.0</v>
      </c>
      <c r="E1255" s="1">
        <v>0.0</v>
      </c>
      <c r="F1255" s="1">
        <v>0.0</v>
      </c>
      <c r="G1255" s="1">
        <v>0.0</v>
      </c>
      <c r="H1255" s="1">
        <v>0.0</v>
      </c>
      <c r="I1255" s="1">
        <v>0.0</v>
      </c>
    </row>
    <row r="1256">
      <c r="A1256" s="1" t="s">
        <v>1099</v>
      </c>
      <c r="B1256" s="1">
        <v>0.0</v>
      </c>
      <c r="C1256" s="1">
        <v>0.0</v>
      </c>
      <c r="D1256" s="1">
        <v>0.0</v>
      </c>
      <c r="E1256" s="1">
        <v>0.0</v>
      </c>
      <c r="F1256" s="1">
        <v>0.0</v>
      </c>
      <c r="G1256" s="1">
        <v>0.0</v>
      </c>
      <c r="H1256" s="1">
        <v>0.0</v>
      </c>
      <c r="I1256" s="1">
        <v>0.0</v>
      </c>
    </row>
    <row r="1257">
      <c r="A1257" s="1" t="s">
        <v>1100</v>
      </c>
      <c r="B1257" s="1">
        <v>0.0</v>
      </c>
      <c r="C1257" s="1">
        <v>1059.06456811332</v>
      </c>
      <c r="D1257" s="1">
        <v>0.0</v>
      </c>
      <c r="E1257" s="1">
        <v>0.0</v>
      </c>
      <c r="F1257" s="1">
        <v>0.0</v>
      </c>
      <c r="G1257" s="1">
        <v>0.0</v>
      </c>
      <c r="H1257" s="1">
        <v>0.0</v>
      </c>
      <c r="I1257" s="1">
        <v>0.0</v>
      </c>
    </row>
    <row r="1258">
      <c r="A1258" s="1" t="s">
        <v>1101</v>
      </c>
      <c r="B1258" s="1">
        <v>0.0</v>
      </c>
      <c r="C1258" s="1">
        <v>0.0</v>
      </c>
      <c r="D1258" s="1">
        <v>0.0</v>
      </c>
      <c r="E1258" s="1">
        <v>0.0</v>
      </c>
      <c r="F1258" s="1">
        <v>0.0</v>
      </c>
      <c r="G1258" s="1">
        <v>1.57410232267891E-6</v>
      </c>
      <c r="H1258" s="1">
        <v>0.0</v>
      </c>
      <c r="I1258" s="1">
        <v>0.0</v>
      </c>
    </row>
    <row r="1259">
      <c r="A1259" s="1" t="s">
        <v>1102</v>
      </c>
      <c r="B1259" s="1">
        <v>0.0</v>
      </c>
      <c r="C1259" s="1">
        <v>0.0</v>
      </c>
      <c r="D1259" s="1">
        <v>0.0</v>
      </c>
      <c r="E1259" s="1">
        <v>0.0</v>
      </c>
      <c r="F1259" s="1">
        <v>0.0</v>
      </c>
      <c r="G1259" s="1">
        <v>2.74862316449412E-6</v>
      </c>
      <c r="H1259" s="1">
        <v>0.0</v>
      </c>
      <c r="I1259" s="1">
        <v>2.83</v>
      </c>
    </row>
    <row r="1260">
      <c r="A1260" s="1" t="s">
        <v>1103</v>
      </c>
      <c r="B1260" s="1">
        <v>0.0</v>
      </c>
      <c r="C1260" s="1">
        <v>0.0</v>
      </c>
      <c r="D1260" s="1">
        <v>0.0</v>
      </c>
      <c r="E1260" s="1">
        <v>0.0</v>
      </c>
      <c r="F1260" s="1">
        <v>0.0</v>
      </c>
      <c r="G1260" s="1">
        <v>0.0</v>
      </c>
      <c r="H1260" s="1">
        <v>0.0</v>
      </c>
      <c r="I1260" s="1">
        <v>0.0</v>
      </c>
    </row>
    <row r="1261">
      <c r="A1261" s="1" t="s">
        <v>1104</v>
      </c>
      <c r="B1261" s="1">
        <v>0.0</v>
      </c>
      <c r="C1261" s="1">
        <v>0.0</v>
      </c>
      <c r="D1261" s="1">
        <v>0.0</v>
      </c>
      <c r="E1261" s="1">
        <v>0.0</v>
      </c>
      <c r="F1261" s="1">
        <v>0.0</v>
      </c>
      <c r="G1261" s="1">
        <v>0.0</v>
      </c>
      <c r="H1261" s="1">
        <v>0.0</v>
      </c>
      <c r="I1261" s="1">
        <v>0.0</v>
      </c>
    </row>
    <row r="1262">
      <c r="A1262" s="1" t="s">
        <v>1105</v>
      </c>
      <c r="B1262" s="1">
        <v>0.0</v>
      </c>
      <c r="C1262" s="1">
        <v>0.0</v>
      </c>
      <c r="D1262" s="1">
        <v>0.0</v>
      </c>
      <c r="E1262" s="1">
        <v>0.0</v>
      </c>
      <c r="F1262" s="1">
        <v>0.0</v>
      </c>
      <c r="G1262" s="1">
        <v>0.0</v>
      </c>
      <c r="H1262" s="1">
        <v>0.0</v>
      </c>
      <c r="I1262" s="1">
        <v>0.0</v>
      </c>
    </row>
    <row r="1263">
      <c r="A1263" s="1" t="s">
        <v>1106</v>
      </c>
      <c r="B1263" s="1">
        <v>0.0</v>
      </c>
      <c r="C1263" s="1">
        <v>0.0</v>
      </c>
      <c r="D1263" s="1">
        <v>0.0</v>
      </c>
      <c r="E1263" s="1">
        <v>0.0</v>
      </c>
      <c r="F1263" s="1">
        <v>0.0</v>
      </c>
      <c r="G1263" s="1">
        <v>0.0</v>
      </c>
      <c r="H1263" s="1">
        <v>0.0</v>
      </c>
      <c r="I1263" s="1">
        <v>0.0</v>
      </c>
    </row>
    <row r="1264">
      <c r="A1264" s="1" t="s">
        <v>1107</v>
      </c>
      <c r="B1264" s="1">
        <v>0.0</v>
      </c>
      <c r="C1264" s="1">
        <v>0.0</v>
      </c>
      <c r="D1264" s="1">
        <v>0.0</v>
      </c>
      <c r="E1264" s="1">
        <v>0.0</v>
      </c>
      <c r="F1264" s="1">
        <v>0.0</v>
      </c>
      <c r="G1264" s="1">
        <v>0.0</v>
      </c>
      <c r="H1264" s="1">
        <v>0.0</v>
      </c>
      <c r="I1264" s="1">
        <v>0.0</v>
      </c>
    </row>
    <row r="1265">
      <c r="A1265" s="1" t="s">
        <v>1109</v>
      </c>
      <c r="B1265" s="1">
        <v>0.0</v>
      </c>
      <c r="C1265" s="1">
        <v>0.0</v>
      </c>
      <c r="D1265" s="1">
        <v>0.0</v>
      </c>
      <c r="E1265" s="1">
        <v>0.0</v>
      </c>
      <c r="F1265" s="1">
        <v>0.0</v>
      </c>
      <c r="G1265" s="1">
        <v>0.0</v>
      </c>
      <c r="H1265" s="1">
        <v>0.0</v>
      </c>
      <c r="I1265" s="1">
        <v>0.0</v>
      </c>
    </row>
    <row r="1266">
      <c r="A1266" s="1" t="s">
        <v>1110</v>
      </c>
      <c r="B1266" s="1">
        <v>0.0</v>
      </c>
      <c r="C1266" s="1">
        <v>0.0</v>
      </c>
      <c r="D1266" s="1">
        <v>0.0</v>
      </c>
      <c r="E1266" s="1">
        <v>0.0</v>
      </c>
      <c r="F1266" s="1">
        <v>0.0</v>
      </c>
      <c r="G1266" s="1">
        <v>0.0</v>
      </c>
      <c r="H1266" s="1">
        <v>0.0</v>
      </c>
      <c r="I1266" s="1">
        <v>0.0</v>
      </c>
    </row>
    <row r="1267">
      <c r="A1267" s="1" t="s">
        <v>1111</v>
      </c>
      <c r="B1267" s="1">
        <v>0.0</v>
      </c>
      <c r="C1267" s="1">
        <v>0.0</v>
      </c>
      <c r="D1267" s="1">
        <v>0.0</v>
      </c>
      <c r="E1267" s="1">
        <v>0.0</v>
      </c>
      <c r="F1267" s="1">
        <v>0.0</v>
      </c>
      <c r="G1267" s="1">
        <v>0.0</v>
      </c>
      <c r="H1267" s="1">
        <v>0.0</v>
      </c>
      <c r="I1267" s="1">
        <v>0.0</v>
      </c>
    </row>
    <row r="1268">
      <c r="A1268" s="1" t="s">
        <v>1112</v>
      </c>
      <c r="B1268" s="1">
        <v>0.0</v>
      </c>
      <c r="C1268" s="1">
        <v>0.0</v>
      </c>
      <c r="D1268" s="1">
        <v>0.0</v>
      </c>
      <c r="E1268" s="1">
        <v>0.0</v>
      </c>
      <c r="F1268" s="1">
        <v>0.0</v>
      </c>
      <c r="G1268" s="1">
        <v>0.0</v>
      </c>
      <c r="H1268" s="1">
        <v>0.0</v>
      </c>
      <c r="I1268" s="1">
        <v>0.0</v>
      </c>
    </row>
    <row r="1269">
      <c r="A1269" s="1" t="s">
        <v>1113</v>
      </c>
      <c r="B1269" s="1">
        <v>0.0</v>
      </c>
      <c r="C1269" s="1">
        <v>0.0</v>
      </c>
      <c r="D1269" s="1">
        <v>0.0</v>
      </c>
      <c r="E1269" s="1">
        <v>0.0</v>
      </c>
      <c r="F1269" s="1">
        <v>0.0</v>
      </c>
      <c r="G1269" s="1">
        <v>0.0</v>
      </c>
      <c r="H1269" s="1">
        <v>0.0</v>
      </c>
      <c r="I1269" s="1">
        <v>0.0</v>
      </c>
    </row>
    <row r="1270">
      <c r="A1270" s="1" t="s">
        <v>1114</v>
      </c>
      <c r="B1270" s="1">
        <v>0.0</v>
      </c>
      <c r="C1270" s="1">
        <v>0.0</v>
      </c>
      <c r="D1270" s="1">
        <v>0.0</v>
      </c>
      <c r="E1270" s="1">
        <v>0.0</v>
      </c>
      <c r="F1270" s="1">
        <v>0.0</v>
      </c>
      <c r="G1270" s="1">
        <v>0.0</v>
      </c>
      <c r="H1270" s="1">
        <v>0.0</v>
      </c>
      <c r="I1270" s="1">
        <v>0.0</v>
      </c>
    </row>
    <row r="1271">
      <c r="A1271" s="1" t="s">
        <v>1115</v>
      </c>
      <c r="B1271" s="1">
        <v>0.0</v>
      </c>
      <c r="C1271" s="1">
        <v>0.0</v>
      </c>
      <c r="D1271" s="1">
        <v>0.0</v>
      </c>
      <c r="E1271" s="1">
        <v>0.0</v>
      </c>
      <c r="F1271" s="1">
        <v>0.0</v>
      </c>
      <c r="G1271" s="1">
        <v>0.0</v>
      </c>
      <c r="H1271" s="1">
        <v>0.0</v>
      </c>
      <c r="I1271" s="1">
        <v>0.0</v>
      </c>
    </row>
    <row r="1272">
      <c r="A1272" s="1" t="s">
        <v>1116</v>
      </c>
      <c r="B1272" s="1">
        <v>0.0</v>
      </c>
      <c r="C1272" s="1">
        <v>0.0</v>
      </c>
      <c r="D1272" s="1">
        <v>0.0</v>
      </c>
      <c r="E1272" s="1">
        <v>0.0</v>
      </c>
      <c r="F1272" s="1">
        <v>0.0</v>
      </c>
      <c r="G1272" s="1">
        <v>0.0</v>
      </c>
      <c r="H1272" s="1">
        <v>0.0</v>
      </c>
      <c r="I1272" s="1">
        <v>0.0</v>
      </c>
    </row>
    <row r="1273">
      <c r="A1273" s="1" t="s">
        <v>1117</v>
      </c>
      <c r="B1273" s="1">
        <v>0.0</v>
      </c>
      <c r="C1273" s="1">
        <v>0.0</v>
      </c>
      <c r="D1273" s="1">
        <v>0.0</v>
      </c>
      <c r="E1273" s="1">
        <v>0.0</v>
      </c>
      <c r="F1273" s="1">
        <v>0.0</v>
      </c>
      <c r="G1273" s="1">
        <v>0.0</v>
      </c>
      <c r="H1273" s="1">
        <v>0.0</v>
      </c>
      <c r="I1273" s="1">
        <v>0.0</v>
      </c>
    </row>
    <row r="1274">
      <c r="A1274" s="1" t="s">
        <v>1118</v>
      </c>
      <c r="B1274" s="1">
        <v>0.0</v>
      </c>
      <c r="C1274" s="1">
        <v>0.0</v>
      </c>
      <c r="D1274" s="1">
        <v>0.0</v>
      </c>
      <c r="E1274" s="1">
        <v>0.0</v>
      </c>
      <c r="F1274" s="1">
        <v>0.0</v>
      </c>
      <c r="G1274" s="1">
        <v>0.0</v>
      </c>
      <c r="H1274" s="1">
        <v>0.0</v>
      </c>
      <c r="I1274" s="1">
        <v>0.0</v>
      </c>
    </row>
    <row r="1275">
      <c r="A1275" s="1" t="s">
        <v>1119</v>
      </c>
      <c r="B1275" s="1">
        <v>0.0</v>
      </c>
      <c r="C1275" s="1">
        <v>0.0</v>
      </c>
      <c r="D1275" s="1">
        <v>0.0</v>
      </c>
      <c r="E1275" s="1">
        <v>0.0</v>
      </c>
      <c r="F1275" s="1">
        <v>0.0</v>
      </c>
      <c r="G1275" s="1">
        <v>0.0</v>
      </c>
      <c r="H1275" s="1">
        <v>0.0</v>
      </c>
      <c r="I1275" s="1">
        <v>0.0</v>
      </c>
    </row>
    <row r="1276">
      <c r="A1276" s="1" t="s">
        <v>1120</v>
      </c>
      <c r="B1276" s="1">
        <v>0.0</v>
      </c>
      <c r="C1276" s="1">
        <v>0.0</v>
      </c>
      <c r="D1276" s="1">
        <v>0.0</v>
      </c>
      <c r="E1276" s="1">
        <v>0.0</v>
      </c>
      <c r="F1276" s="1">
        <v>0.0</v>
      </c>
      <c r="G1276" s="1">
        <v>0.0</v>
      </c>
      <c r="H1276" s="1">
        <v>0.0</v>
      </c>
      <c r="I1276" s="1">
        <v>0.0</v>
      </c>
    </row>
    <row r="1277">
      <c r="A1277" s="1" t="s">
        <v>1121</v>
      </c>
      <c r="B1277" s="1">
        <v>0.0</v>
      </c>
      <c r="C1277" s="1">
        <v>0.0</v>
      </c>
      <c r="D1277" s="1">
        <v>0.0</v>
      </c>
      <c r="E1277" s="1">
        <v>0.0</v>
      </c>
      <c r="F1277" s="1">
        <v>0.0</v>
      </c>
      <c r="G1277" s="1">
        <v>0.0</v>
      </c>
      <c r="H1277" s="1">
        <v>0.0</v>
      </c>
      <c r="I1277" s="1">
        <v>0.0</v>
      </c>
    </row>
    <row r="1278">
      <c r="A1278" s="1" t="s">
        <v>1122</v>
      </c>
      <c r="B1278" s="1">
        <v>0.0</v>
      </c>
      <c r="C1278" s="1">
        <v>0.0106460680388508</v>
      </c>
      <c r="D1278" s="1">
        <v>0.0</v>
      </c>
      <c r="E1278" s="1">
        <v>0.0</v>
      </c>
      <c r="F1278" s="1">
        <v>0.0</v>
      </c>
      <c r="G1278" s="1">
        <v>4.75107008894514E-9</v>
      </c>
      <c r="H1278" s="1">
        <v>0.0</v>
      </c>
      <c r="I1278" s="1">
        <v>7.76</v>
      </c>
    </row>
    <row r="1279">
      <c r="A1279" s="1" t="s">
        <v>1123</v>
      </c>
      <c r="B1279" s="1">
        <v>0.0</v>
      </c>
      <c r="C1279" s="1">
        <v>9.05963060821646E-4</v>
      </c>
      <c r="D1279" s="1">
        <v>0.0</v>
      </c>
      <c r="E1279" s="1">
        <v>0.0</v>
      </c>
      <c r="F1279" s="1">
        <v>0.0</v>
      </c>
      <c r="G1279" s="1">
        <v>7.9161745534939E-11</v>
      </c>
      <c r="H1279" s="1">
        <v>0.0</v>
      </c>
      <c r="I1279" s="1">
        <v>0.0</v>
      </c>
    </row>
    <row r="1280">
      <c r="A1280" s="1" t="s">
        <v>1124</v>
      </c>
      <c r="B1280" s="1">
        <v>0.0</v>
      </c>
      <c r="C1280" s="1">
        <v>77.4334625360265</v>
      </c>
      <c r="D1280" s="1">
        <v>0.0</v>
      </c>
      <c r="E1280" s="1">
        <v>0.0</v>
      </c>
      <c r="F1280" s="1">
        <v>0.0</v>
      </c>
      <c r="G1280" s="1">
        <v>3.87817103743376E-9</v>
      </c>
      <c r="H1280" s="1">
        <v>0.0</v>
      </c>
      <c r="I1280" s="1">
        <v>0.0</v>
      </c>
    </row>
    <row r="1281">
      <c r="A1281" s="1" t="s">
        <v>1125</v>
      </c>
      <c r="B1281" s="1">
        <v>0.0</v>
      </c>
      <c r="C1281" s="1">
        <v>293.377639617327</v>
      </c>
      <c r="D1281" s="1">
        <v>0.0</v>
      </c>
      <c r="E1281" s="1">
        <v>0.0</v>
      </c>
      <c r="F1281" s="1">
        <v>0.0</v>
      </c>
      <c r="G1281" s="1">
        <v>0.0</v>
      </c>
      <c r="H1281" s="1">
        <v>0.0</v>
      </c>
      <c r="I1281" s="1">
        <v>0.0</v>
      </c>
    </row>
    <row r="1282">
      <c r="A1282" s="1" t="s">
        <v>1126</v>
      </c>
      <c r="B1282" s="1">
        <v>0.0</v>
      </c>
      <c r="C1282" s="1">
        <v>0.0184662974034442</v>
      </c>
      <c r="D1282" s="1">
        <v>0.0</v>
      </c>
      <c r="E1282" s="1">
        <v>0.0</v>
      </c>
      <c r="F1282" s="1">
        <v>0.0</v>
      </c>
      <c r="G1282" s="1">
        <v>0.0</v>
      </c>
      <c r="H1282" s="1">
        <v>0.0</v>
      </c>
      <c r="I1282" s="1">
        <v>9.75</v>
      </c>
    </row>
    <row r="1283">
      <c r="A1283" s="1" t="s">
        <v>1127</v>
      </c>
      <c r="B1283" s="1">
        <v>0.0</v>
      </c>
      <c r="C1283" s="1">
        <v>220.767480905047</v>
      </c>
      <c r="D1283" s="1">
        <v>0.0</v>
      </c>
      <c r="E1283" s="1">
        <v>0.0</v>
      </c>
      <c r="F1283" s="1">
        <v>0.0</v>
      </c>
      <c r="G1283" s="1">
        <v>0.0</v>
      </c>
      <c r="H1283" s="1">
        <v>0.0</v>
      </c>
      <c r="I1283" s="1">
        <v>0.0</v>
      </c>
    </row>
    <row r="1284">
      <c r="A1284" s="1" t="s">
        <v>1128</v>
      </c>
      <c r="B1284" s="1">
        <v>0.0</v>
      </c>
      <c r="C1284" s="1">
        <v>0.0303525833083769</v>
      </c>
      <c r="D1284" s="1">
        <v>0.0</v>
      </c>
      <c r="E1284" s="1">
        <v>0.0</v>
      </c>
      <c r="F1284" s="1">
        <v>0.0</v>
      </c>
      <c r="G1284" s="1">
        <v>0.0</v>
      </c>
      <c r="H1284" s="1">
        <v>0.0</v>
      </c>
      <c r="I1284" s="1">
        <v>7.64</v>
      </c>
    </row>
    <row r="1285">
      <c r="A1285" s="1" t="s">
        <v>1129</v>
      </c>
      <c r="B1285" s="1">
        <v>0.0</v>
      </c>
      <c r="C1285" s="1">
        <v>0.0</v>
      </c>
      <c r="D1285" s="1">
        <v>0.0</v>
      </c>
      <c r="E1285" s="1">
        <v>0.0</v>
      </c>
      <c r="F1285" s="1">
        <v>0.0</v>
      </c>
      <c r="G1285" s="1">
        <v>0.0</v>
      </c>
      <c r="H1285" s="1">
        <v>0.0</v>
      </c>
      <c r="I1285" s="1">
        <v>0.0</v>
      </c>
    </row>
    <row r="1286">
      <c r="A1286" s="1" t="s">
        <v>1130</v>
      </c>
      <c r="B1286" s="1">
        <v>0.0</v>
      </c>
      <c r="C1286" s="1">
        <v>0.0</v>
      </c>
      <c r="D1286" s="1">
        <v>0.0</v>
      </c>
      <c r="E1286" s="1">
        <v>0.0</v>
      </c>
      <c r="F1286" s="1">
        <v>0.0</v>
      </c>
      <c r="G1286" s="1">
        <v>0.0</v>
      </c>
      <c r="H1286" s="1">
        <v>0.0</v>
      </c>
      <c r="I1286" s="1">
        <v>0.0</v>
      </c>
    </row>
    <row r="1287">
      <c r="A1287" s="1" t="s">
        <v>1131</v>
      </c>
      <c r="B1287" s="1">
        <v>0.0</v>
      </c>
      <c r="C1287" s="1">
        <v>38584.58479</v>
      </c>
      <c r="D1287" s="1">
        <v>0.0</v>
      </c>
      <c r="E1287" s="1">
        <v>0.0</v>
      </c>
      <c r="F1287" s="1">
        <v>0.0</v>
      </c>
      <c r="G1287" s="1">
        <v>0.0</v>
      </c>
      <c r="H1287" s="1">
        <v>0.0</v>
      </c>
      <c r="I1287" s="1">
        <v>0.0</v>
      </c>
    </row>
    <row r="1288">
      <c r="A1288" s="1" t="s">
        <v>1132</v>
      </c>
      <c r="B1288" s="1">
        <v>0.0</v>
      </c>
      <c r="C1288" s="1">
        <v>21139.01691</v>
      </c>
      <c r="D1288" s="1">
        <v>0.0</v>
      </c>
      <c r="E1288" s="1">
        <v>0.0</v>
      </c>
      <c r="F1288" s="1">
        <v>0.0</v>
      </c>
      <c r="G1288" s="1">
        <v>0.0</v>
      </c>
      <c r="H1288" s="1">
        <v>0.0</v>
      </c>
      <c r="I1288" s="1">
        <v>0.0</v>
      </c>
    </row>
    <row r="1289">
      <c r="A1289" s="1" t="s">
        <v>1133</v>
      </c>
      <c r="B1289" s="1">
        <v>0.0</v>
      </c>
      <c r="C1289" s="1">
        <v>3.27E-15</v>
      </c>
      <c r="D1289" s="1">
        <v>0.0</v>
      </c>
      <c r="E1289" s="1">
        <v>0.0</v>
      </c>
      <c r="F1289" s="1">
        <v>0.0</v>
      </c>
      <c r="G1289" s="1">
        <v>0.0</v>
      </c>
      <c r="H1289" s="1">
        <v>0.0</v>
      </c>
      <c r="I1289" s="1">
        <v>0.0</v>
      </c>
    </row>
    <row r="1290">
      <c r="A1290" s="1" t="s">
        <v>1134</v>
      </c>
      <c r="B1290" s="1">
        <v>0.0</v>
      </c>
      <c r="C1290" s="1">
        <v>21139.01691</v>
      </c>
      <c r="D1290" s="1">
        <v>0.0</v>
      </c>
      <c r="E1290" s="1">
        <v>0.0</v>
      </c>
      <c r="F1290" s="1">
        <v>0.0</v>
      </c>
      <c r="G1290" s="1">
        <v>0.0</v>
      </c>
      <c r="H1290" s="1">
        <v>0.0</v>
      </c>
      <c r="I1290" s="1">
        <v>0.0</v>
      </c>
    </row>
    <row r="1291">
      <c r="A1291" s="1" t="s">
        <v>1135</v>
      </c>
      <c r="B1291" s="1">
        <v>0.0</v>
      </c>
      <c r="C1291" s="1">
        <v>16778.41789</v>
      </c>
      <c r="D1291" s="1">
        <v>0.0</v>
      </c>
      <c r="E1291" s="1">
        <v>0.0</v>
      </c>
      <c r="F1291" s="1">
        <v>0.0</v>
      </c>
      <c r="G1291" s="1">
        <v>0.0</v>
      </c>
      <c r="H1291" s="1">
        <v>0.0</v>
      </c>
      <c r="I1291" s="1">
        <v>0.0</v>
      </c>
    </row>
    <row r="1292">
      <c r="A1292" s="1" t="s">
        <v>1136</v>
      </c>
      <c r="B1292" s="1">
        <v>0.0</v>
      </c>
      <c r="C1292" s="1">
        <v>16778.41789</v>
      </c>
      <c r="D1292" s="1">
        <v>0.0</v>
      </c>
      <c r="E1292" s="1">
        <v>0.0</v>
      </c>
      <c r="F1292" s="1">
        <v>0.0</v>
      </c>
      <c r="G1292" s="1">
        <v>0.0</v>
      </c>
      <c r="H1292" s="1">
        <v>0.0</v>
      </c>
      <c r="I1292" s="1">
        <v>0.0</v>
      </c>
    </row>
    <row r="1293">
      <c r="A1293" s="1" t="s">
        <v>1137</v>
      </c>
      <c r="B1293" s="1">
        <v>0.0</v>
      </c>
      <c r="C1293" s="1">
        <v>0.0</v>
      </c>
      <c r="D1293" s="1">
        <v>0.0</v>
      </c>
      <c r="E1293" s="1">
        <v>0.0</v>
      </c>
      <c r="F1293" s="1">
        <v>0.0</v>
      </c>
      <c r="G1293" s="1">
        <v>0.0</v>
      </c>
      <c r="H1293" s="1">
        <v>0.0</v>
      </c>
      <c r="I1293" s="1">
        <v>0.0</v>
      </c>
    </row>
    <row r="1294">
      <c r="A1294" s="1" t="s">
        <v>1138</v>
      </c>
      <c r="B1294" s="1">
        <v>0.0</v>
      </c>
      <c r="C1294" s="1">
        <v>0.0</v>
      </c>
      <c r="D1294" s="1">
        <v>0.0</v>
      </c>
      <c r="E1294" s="1">
        <v>0.0</v>
      </c>
      <c r="F1294" s="1">
        <v>0.0</v>
      </c>
      <c r="G1294" s="1">
        <v>0.0</v>
      </c>
      <c r="H1294" s="1">
        <v>0.0</v>
      </c>
      <c r="I1294" s="1">
        <v>0.0</v>
      </c>
    </row>
    <row r="1295">
      <c r="A1295" s="1" t="s">
        <v>1139</v>
      </c>
      <c r="B1295" s="1">
        <v>0.0</v>
      </c>
      <c r="C1295" s="1">
        <v>38584.58479</v>
      </c>
      <c r="D1295" s="1">
        <v>0.0</v>
      </c>
      <c r="E1295" s="1">
        <v>0.0</v>
      </c>
      <c r="F1295" s="1">
        <v>0.0</v>
      </c>
      <c r="G1295" s="1">
        <v>0.0</v>
      </c>
      <c r="H1295" s="1">
        <v>0.0</v>
      </c>
      <c r="I1295" s="1">
        <v>0.0</v>
      </c>
    </row>
    <row r="1296">
      <c r="A1296" s="1" t="s">
        <v>1140</v>
      </c>
      <c r="B1296" s="1">
        <v>0.0</v>
      </c>
      <c r="C1296" s="1">
        <v>0.0</v>
      </c>
      <c r="D1296" s="1">
        <v>0.0</v>
      </c>
      <c r="E1296" s="1">
        <v>0.0</v>
      </c>
      <c r="F1296" s="1">
        <v>0.0</v>
      </c>
      <c r="G1296" s="1">
        <v>0.0</v>
      </c>
      <c r="H1296" s="1">
        <v>0.0</v>
      </c>
      <c r="I1296" s="1">
        <v>0.0</v>
      </c>
    </row>
    <row r="1297">
      <c r="A1297" s="1" t="s">
        <v>1141</v>
      </c>
      <c r="B1297" s="1">
        <v>0.0</v>
      </c>
      <c r="C1297" s="1">
        <v>0.0</v>
      </c>
      <c r="D1297" s="1">
        <v>0.0</v>
      </c>
      <c r="E1297" s="1">
        <v>0.0</v>
      </c>
      <c r="F1297" s="1">
        <v>0.0</v>
      </c>
      <c r="G1297" s="1">
        <v>0.0</v>
      </c>
      <c r="H1297" s="1">
        <v>0.0</v>
      </c>
      <c r="I1297" s="1">
        <v>0.0</v>
      </c>
    </row>
    <row r="1298">
      <c r="A1298" s="1" t="s">
        <v>1142</v>
      </c>
      <c r="B1298" s="1">
        <v>0.0</v>
      </c>
      <c r="C1298" s="1">
        <v>0.0</v>
      </c>
      <c r="D1298" s="1">
        <v>0.0</v>
      </c>
      <c r="E1298" s="1">
        <v>0.0</v>
      </c>
      <c r="F1298" s="1">
        <v>0.0</v>
      </c>
      <c r="G1298" s="1">
        <v>0.0</v>
      </c>
      <c r="H1298" s="1">
        <v>0.0</v>
      </c>
      <c r="I1298" s="1">
        <v>0.0</v>
      </c>
    </row>
  </sheetData>
  <mergeCells count="1">
    <mergeCell ref="B1:I1"/>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8.71"/>
    <col customWidth="1" min="2" max="2" width="15.86"/>
    <col customWidth="1" min="3" max="3" width="9.86"/>
    <col customWidth="1" min="4" max="6" width="11.86"/>
    <col customWidth="1" min="7" max="26" width="8.71"/>
  </cols>
  <sheetData>
    <row r="4">
      <c r="B4" s="132" t="s">
        <v>1225</v>
      </c>
      <c r="C4" s="133" t="s">
        <v>1226</v>
      </c>
      <c r="D4" s="134" t="s">
        <v>1227</v>
      </c>
      <c r="E4" s="135" t="s">
        <v>1228</v>
      </c>
      <c r="F4" s="135" t="s">
        <v>1197</v>
      </c>
      <c r="I4" s="136" t="s">
        <v>1229</v>
      </c>
      <c r="J4" s="137"/>
      <c r="K4" s="137"/>
      <c r="L4" s="137"/>
      <c r="M4" s="137"/>
      <c r="N4" s="137"/>
      <c r="O4" s="137"/>
      <c r="P4" s="138"/>
    </row>
    <row r="5" ht="36.75" customHeight="1">
      <c r="B5" s="135" t="s">
        <v>1171</v>
      </c>
      <c r="C5" s="135" t="s">
        <v>1230</v>
      </c>
      <c r="D5" s="139">
        <v>0.0101</v>
      </c>
      <c r="E5" s="139">
        <v>0.0135</v>
      </c>
      <c r="F5" s="140">
        <v>0.94475</v>
      </c>
      <c r="I5" s="141"/>
      <c r="P5" s="58"/>
    </row>
    <row r="6" ht="28.5" customHeight="1">
      <c r="B6" s="135" t="s">
        <v>1172</v>
      </c>
      <c r="C6" s="135" t="s">
        <v>1219</v>
      </c>
      <c r="D6" s="139">
        <v>3.0E-4</v>
      </c>
      <c r="E6" s="139">
        <v>4.0E-4</v>
      </c>
      <c r="F6" s="142">
        <v>2.7487E-4</v>
      </c>
      <c r="I6" s="141"/>
      <c r="P6" s="58"/>
    </row>
    <row r="7" ht="28.5" customHeight="1">
      <c r="I7" s="141"/>
      <c r="P7" s="58"/>
    </row>
    <row r="8">
      <c r="I8" s="141"/>
      <c r="P8" s="58"/>
    </row>
    <row r="9">
      <c r="I9" s="141"/>
      <c r="P9" s="58"/>
    </row>
    <row r="10">
      <c r="B10" s="143"/>
      <c r="I10" s="141"/>
      <c r="P10" s="58"/>
    </row>
    <row r="11">
      <c r="B11" s="143"/>
      <c r="I11" s="144"/>
      <c r="J11" s="145"/>
      <c r="K11" s="145"/>
      <c r="L11" s="145"/>
      <c r="M11" s="145"/>
      <c r="N11" s="145"/>
      <c r="O11" s="145"/>
      <c r="P11" s="30"/>
    </row>
    <row r="12">
      <c r="B12" s="146"/>
    </row>
    <row r="13" ht="26.25" customHeight="1">
      <c r="G13" s="147"/>
      <c r="H13" s="148"/>
      <c r="I13" s="149" t="s">
        <v>1227</v>
      </c>
      <c r="J13" s="150" t="s">
        <v>1228</v>
      </c>
      <c r="K13" s="150" t="s">
        <v>1197</v>
      </c>
    </row>
    <row r="14">
      <c r="G14" s="151" t="s">
        <v>1172</v>
      </c>
      <c r="H14" s="152" t="s">
        <v>1219</v>
      </c>
      <c r="I14" s="153">
        <v>3.0E-4</v>
      </c>
      <c r="J14" s="153">
        <v>4.0E-4</v>
      </c>
      <c r="K14" s="154">
        <v>2.7487E-4</v>
      </c>
      <c r="M14" s="132"/>
      <c r="N14" s="133"/>
      <c r="O14" s="134" t="s">
        <v>1227</v>
      </c>
      <c r="P14" s="135" t="s">
        <v>1228</v>
      </c>
      <c r="Q14" s="135" t="s">
        <v>1197</v>
      </c>
    </row>
    <row r="15">
      <c r="M15" s="135" t="s">
        <v>1171</v>
      </c>
      <c r="N15" s="135" t="s">
        <v>1231</v>
      </c>
      <c r="O15" s="139">
        <v>0.0101</v>
      </c>
      <c r="P15" s="139">
        <v>0.0135</v>
      </c>
      <c r="Q15" s="140">
        <v>0.94475</v>
      </c>
    </row>
    <row r="16">
      <c r="M16" s="135"/>
      <c r="N16" s="135"/>
      <c r="O16" s="139"/>
      <c r="P16" s="139"/>
      <c r="Q16" s="142"/>
    </row>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sheetData>
  <mergeCells count="1">
    <mergeCell ref="I4:P11"/>
  </mergeCells>
  <printOptions/>
  <pageMargins bottom="0.75" footer="0.0" header="0.0" left="0.7" right="0.7" top="0.75"/>
  <pageSetup orientation="portrait"/>
  <drawing r:id="rId1"/>
</worksheet>
</file>