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chidr/PycharmProjects/BackTester/tests/test_data/PriceVolumeBreakOut/"/>
    </mc:Choice>
  </mc:AlternateContent>
  <xr:revisionPtr revIDLastSave="0" documentId="13_ncr:1_{2FE6C524-0703-5D43-90B2-5EC658FEA4A7}" xr6:coauthVersionLast="47" xr6:coauthVersionMax="47" xr10:uidLastSave="{00000000-0000-0000-0000-000000000000}"/>
  <bookViews>
    <workbookView xWindow="0" yWindow="900" windowWidth="3584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55" i="1"/>
  <c r="M56" i="1"/>
  <c r="M57" i="1"/>
  <c r="M58" i="1"/>
  <c r="M59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1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L56" i="1"/>
  <c r="L57" i="1"/>
  <c r="L58" i="1"/>
  <c r="L59" i="1"/>
  <c r="L60" i="1"/>
  <c r="M60" i="1" s="1"/>
  <c r="L61" i="1"/>
  <c r="M61" i="1" s="1"/>
  <c r="L62" i="1"/>
  <c r="M62" i="1" s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11" i="1"/>
  <c r="H3" i="1"/>
  <c r="H4" i="1"/>
  <c r="H5" i="1"/>
  <c r="H6" i="1"/>
  <c r="H7" i="1"/>
  <c r="H8" i="1"/>
  <c r="H9" i="1"/>
  <c r="H10" i="1"/>
  <c r="H11" i="1"/>
  <c r="H12" i="1"/>
  <c r="H13" i="1"/>
  <c r="H14" i="1"/>
  <c r="I33" i="1" s="1"/>
  <c r="H15" i="1"/>
  <c r="H16" i="1"/>
  <c r="H17" i="1"/>
  <c r="H18" i="1"/>
  <c r="H19" i="1"/>
  <c r="H20" i="1"/>
  <c r="H21" i="1"/>
  <c r="H22" i="1"/>
  <c r="H23" i="1"/>
  <c r="H24" i="1"/>
  <c r="H25" i="1"/>
  <c r="H26" i="1"/>
  <c r="I45" i="1" s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I69" i="1" s="1"/>
  <c r="H51" i="1"/>
  <c r="H52" i="1"/>
  <c r="H53" i="1"/>
  <c r="H54" i="1"/>
  <c r="H55" i="1"/>
  <c r="H56" i="1"/>
  <c r="H57" i="1"/>
  <c r="H58" i="1"/>
  <c r="H59" i="1"/>
  <c r="H60" i="1"/>
  <c r="H61" i="1"/>
  <c r="H62" i="1"/>
  <c r="I81" i="1" s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I105" i="1" s="1"/>
  <c r="H87" i="1"/>
  <c r="H88" i="1"/>
  <c r="H89" i="1"/>
  <c r="H90" i="1"/>
  <c r="H91" i="1"/>
  <c r="H92" i="1"/>
  <c r="H93" i="1"/>
  <c r="H94" i="1"/>
  <c r="H95" i="1"/>
  <c r="H96" i="1"/>
  <c r="H97" i="1"/>
  <c r="H98" i="1"/>
  <c r="I117" i="1" s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I177" i="1" s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I213" i="1" s="1"/>
  <c r="H195" i="1"/>
  <c r="H196" i="1"/>
  <c r="H197" i="1"/>
  <c r="H198" i="1"/>
  <c r="H199" i="1"/>
  <c r="H200" i="1"/>
  <c r="H201" i="1"/>
  <c r="H202" i="1"/>
  <c r="H203" i="1"/>
  <c r="H204" i="1"/>
  <c r="H205" i="1"/>
  <c r="H206" i="1"/>
  <c r="I225" i="1" s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" i="1"/>
  <c r="I141" i="1" l="1"/>
  <c r="I57" i="1"/>
  <c r="I189" i="1"/>
  <c r="I32" i="1"/>
  <c r="I212" i="1"/>
  <c r="I128" i="1"/>
  <c r="I223" i="1"/>
  <c r="I139" i="1"/>
  <c r="I31" i="1"/>
  <c r="I201" i="1"/>
  <c r="I153" i="1"/>
  <c r="I224" i="1"/>
  <c r="I116" i="1"/>
  <c r="I115" i="1"/>
  <c r="I140" i="1"/>
  <c r="I43" i="1"/>
  <c r="I152" i="1"/>
  <c r="I187" i="1"/>
  <c r="I55" i="1"/>
  <c r="I28" i="1"/>
  <c r="I92" i="1"/>
  <c r="I199" i="1"/>
  <c r="I103" i="1"/>
  <c r="I207" i="1"/>
  <c r="I171" i="1"/>
  <c r="I123" i="1"/>
  <c r="I111" i="1"/>
  <c r="I99" i="1"/>
  <c r="I87" i="1"/>
  <c r="I75" i="1"/>
  <c r="I63" i="1"/>
  <c r="I51" i="1"/>
  <c r="I39" i="1"/>
  <c r="I27" i="1"/>
  <c r="I188" i="1"/>
  <c r="I80" i="1"/>
  <c r="I163" i="1"/>
  <c r="I67" i="1"/>
  <c r="I147" i="1"/>
  <c r="I165" i="1"/>
  <c r="I158" i="1"/>
  <c r="I98" i="1"/>
  <c r="I86" i="1"/>
  <c r="I74" i="1"/>
  <c r="I62" i="1"/>
  <c r="I50" i="1"/>
  <c r="I38" i="1"/>
  <c r="I26" i="1"/>
  <c r="I129" i="1"/>
  <c r="I176" i="1"/>
  <c r="I44" i="1"/>
  <c r="I159" i="1"/>
  <c r="I194" i="1"/>
  <c r="I110" i="1"/>
  <c r="I215" i="1"/>
  <c r="I169" i="1"/>
  <c r="I133" i="1"/>
  <c r="I97" i="1"/>
  <c r="I85" i="1"/>
  <c r="I73" i="1"/>
  <c r="I61" i="1"/>
  <c r="I49" i="1"/>
  <c r="I37" i="1"/>
  <c r="I25" i="1"/>
  <c r="I200" i="1"/>
  <c r="I104" i="1"/>
  <c r="I211" i="1"/>
  <c r="I79" i="1"/>
  <c r="I183" i="1"/>
  <c r="I218" i="1"/>
  <c r="I146" i="1"/>
  <c r="I181" i="1"/>
  <c r="I121" i="1"/>
  <c r="I216" i="1"/>
  <c r="I204" i="1"/>
  <c r="I192" i="1"/>
  <c r="I180" i="1"/>
  <c r="I168" i="1"/>
  <c r="I156" i="1"/>
  <c r="I144" i="1"/>
  <c r="I132" i="1"/>
  <c r="I120" i="1"/>
  <c r="I108" i="1"/>
  <c r="I96" i="1"/>
  <c r="I84" i="1"/>
  <c r="I72" i="1"/>
  <c r="I60" i="1"/>
  <c r="I48" i="1"/>
  <c r="I36" i="1"/>
  <c r="I24" i="1"/>
  <c r="I93" i="1"/>
  <c r="I56" i="1"/>
  <c r="I151" i="1"/>
  <c r="I91" i="1"/>
  <c r="I219" i="1"/>
  <c r="I135" i="1"/>
  <c r="I206" i="1"/>
  <c r="I134" i="1"/>
  <c r="I203" i="1"/>
  <c r="I157" i="1"/>
  <c r="I109" i="1"/>
  <c r="I191" i="1"/>
  <c r="I179" i="1"/>
  <c r="I167" i="1"/>
  <c r="I155" i="1"/>
  <c r="I143" i="1"/>
  <c r="I131" i="1"/>
  <c r="I119" i="1"/>
  <c r="I107" i="1"/>
  <c r="I95" i="1"/>
  <c r="I83" i="1"/>
  <c r="I71" i="1"/>
  <c r="I59" i="1"/>
  <c r="I47" i="1"/>
  <c r="I35" i="1"/>
  <c r="I23" i="1"/>
  <c r="I164" i="1"/>
  <c r="I68" i="1"/>
  <c r="I175" i="1"/>
  <c r="I127" i="1"/>
  <c r="I195" i="1"/>
  <c r="I182" i="1"/>
  <c r="I122" i="1"/>
  <c r="I193" i="1"/>
  <c r="I145" i="1"/>
  <c r="I226" i="1"/>
  <c r="I214" i="1"/>
  <c r="I202" i="1"/>
  <c r="I190" i="1"/>
  <c r="I178" i="1"/>
  <c r="I166" i="1"/>
  <c r="I154" i="1"/>
  <c r="I142" i="1"/>
  <c r="I130" i="1"/>
  <c r="I118" i="1"/>
  <c r="I106" i="1"/>
  <c r="I94" i="1"/>
  <c r="I82" i="1"/>
  <c r="I70" i="1"/>
  <c r="I58" i="1"/>
  <c r="I46" i="1"/>
  <c r="I34" i="1"/>
  <c r="I22" i="1"/>
  <c r="I210" i="1"/>
  <c r="I198" i="1"/>
  <c r="I186" i="1"/>
  <c r="I174" i="1"/>
  <c r="I162" i="1"/>
  <c r="I150" i="1"/>
  <c r="I138" i="1"/>
  <c r="I126" i="1"/>
  <c r="I114" i="1"/>
  <c r="I102" i="1"/>
  <c r="I90" i="1"/>
  <c r="I78" i="1"/>
  <c r="I66" i="1"/>
  <c r="I54" i="1"/>
  <c r="I42" i="1"/>
  <c r="I30" i="1"/>
  <c r="I222" i="1"/>
  <c r="I221" i="1"/>
  <c r="I209" i="1"/>
  <c r="I197" i="1"/>
  <c r="I185" i="1"/>
  <c r="I173" i="1"/>
  <c r="I161" i="1"/>
  <c r="I149" i="1"/>
  <c r="I137" i="1"/>
  <c r="I125" i="1"/>
  <c r="I113" i="1"/>
  <c r="I101" i="1"/>
  <c r="I89" i="1"/>
  <c r="I77" i="1"/>
  <c r="I65" i="1"/>
  <c r="I53" i="1"/>
  <c r="I41" i="1"/>
  <c r="I29" i="1"/>
  <c r="I208" i="1"/>
  <c r="I184" i="1"/>
  <c r="I172" i="1"/>
  <c r="I160" i="1"/>
  <c r="I148" i="1"/>
  <c r="I136" i="1"/>
  <c r="I112" i="1"/>
  <c r="I64" i="1"/>
  <c r="I52" i="1"/>
  <c r="I40" i="1"/>
  <c r="I220" i="1"/>
  <c r="I100" i="1"/>
  <c r="I196" i="1"/>
  <c r="I124" i="1"/>
  <c r="I170" i="1"/>
  <c r="I88" i="1"/>
  <c r="I217" i="1"/>
  <c r="I205" i="1"/>
  <c r="I76" i="1"/>
  <c r="I21" i="1"/>
</calcChain>
</file>

<file path=xl/sharedStrings.xml><?xml version="1.0" encoding="utf-8"?>
<sst xmlns="http://schemas.openxmlformats.org/spreadsheetml/2006/main" count="12" uniqueCount="12">
  <si>
    <t>open</t>
  </si>
  <si>
    <t>high</t>
  </si>
  <si>
    <t>low</t>
  </si>
  <si>
    <t>close</t>
  </si>
  <si>
    <t>adjclose</t>
  </si>
  <si>
    <t>volume</t>
  </si>
  <si>
    <t>O-to-C</t>
  </si>
  <si>
    <t>OC-20D-Mean</t>
  </si>
  <si>
    <t>'OC-%-from-20D-Mean</t>
  </si>
  <si>
    <t>MaxOC_Prev10</t>
  </si>
  <si>
    <t>Volume-20D-Mean</t>
  </si>
  <si>
    <t>Volume-%-from-20D-Mean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</si>
</sst>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6"/>
  <sheetViews>
    <sheetView tabSelected="1" workbookViewId="0">
      <selection activeCell="I43" sqref="I43"/>
    </sheetView>
  </sheetViews>
  <sheetFormatPr baseColWidth="10" defaultColWidth="8.83203125" defaultRowHeight="15" x14ac:dyDescent="0.2"/>
  <cols>
    <col min="1" max="1" width="17.1640625" customWidth="1"/>
    <col min="9" max="9" width="11.6640625" customWidth="1"/>
    <col min="10" max="10" width="19.1640625" customWidth="1"/>
    <col min="11" max="11" width="15.1640625" customWidth="1"/>
    <col min="12" max="12" width="16.33203125" customWidth="1"/>
    <col min="13" max="13" width="23.83203125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s="2">
        <v>44928</v>
      </c>
      <c r="B2">
        <v>3261</v>
      </c>
      <c r="C2">
        <v>3266.85009765625</v>
      </c>
      <c r="D2">
        <v>3235.199951171875</v>
      </c>
      <c r="E2">
        <v>3261.449951171875</v>
      </c>
      <c r="F2">
        <v>3156.698974609375</v>
      </c>
      <c r="G2">
        <v>709547</v>
      </c>
      <c r="H2">
        <f>(E2-B2)</f>
        <v>0.449951171875</v>
      </c>
    </row>
    <row r="3" spans="1:13" x14ac:dyDescent="0.2">
      <c r="A3" s="2">
        <v>44929</v>
      </c>
      <c r="B3">
        <v>3252</v>
      </c>
      <c r="C3">
        <v>3320</v>
      </c>
      <c r="D3">
        <v>3245.300048828125</v>
      </c>
      <c r="E3">
        <v>3311.35009765625</v>
      </c>
      <c r="F3">
        <v>3204.99658203125</v>
      </c>
      <c r="G3">
        <v>1245178</v>
      </c>
      <c r="H3">
        <f t="shared" ref="H3:H66" si="0">(E3-B3)</f>
        <v>59.35009765625</v>
      </c>
    </row>
    <row r="4" spans="1:13" x14ac:dyDescent="0.2">
      <c r="A4" s="2">
        <v>44930</v>
      </c>
      <c r="B4">
        <v>3306.699951171875</v>
      </c>
      <c r="C4">
        <v>3327.35009765625</v>
      </c>
      <c r="D4">
        <v>3286.199951171875</v>
      </c>
      <c r="E4">
        <v>3314.64990234375</v>
      </c>
      <c r="F4">
        <v>3208.190185546875</v>
      </c>
      <c r="G4">
        <v>1231668</v>
      </c>
      <c r="H4">
        <f t="shared" si="0"/>
        <v>7.949951171875</v>
      </c>
    </row>
    <row r="5" spans="1:13" x14ac:dyDescent="0.2">
      <c r="A5" s="2">
        <v>44931</v>
      </c>
      <c r="B5">
        <v>3330.199951171875</v>
      </c>
      <c r="C5">
        <v>3337.300048828125</v>
      </c>
      <c r="D5">
        <v>3281.949951171875</v>
      </c>
      <c r="E5">
        <v>3311.10009765625</v>
      </c>
      <c r="F5">
        <v>3204.75439453125</v>
      </c>
      <c r="G5">
        <v>1826057</v>
      </c>
      <c r="H5">
        <f t="shared" si="0"/>
        <v>-19.099853515625</v>
      </c>
    </row>
    <row r="6" spans="1:13" x14ac:dyDescent="0.2">
      <c r="A6" s="2">
        <v>44932</v>
      </c>
      <c r="B6">
        <v>3300</v>
      </c>
      <c r="C6">
        <v>3301.550048828125</v>
      </c>
      <c r="D6">
        <v>3200</v>
      </c>
      <c r="E6">
        <v>3211.550048828125</v>
      </c>
      <c r="F6">
        <v>3108.40185546875</v>
      </c>
      <c r="G6">
        <v>2488376</v>
      </c>
      <c r="H6">
        <f t="shared" si="0"/>
        <v>-88.449951171875</v>
      </c>
    </row>
    <row r="7" spans="1:13" x14ac:dyDescent="0.2">
      <c r="A7" s="2">
        <v>44935</v>
      </c>
      <c r="B7">
        <v>3229</v>
      </c>
      <c r="C7">
        <v>3327</v>
      </c>
      <c r="D7">
        <v>3221.14990234375</v>
      </c>
      <c r="E7">
        <v>3319.949951171875</v>
      </c>
      <c r="F7">
        <v>3213.3203125</v>
      </c>
      <c r="G7">
        <v>2885060</v>
      </c>
      <c r="H7">
        <f t="shared" si="0"/>
        <v>90.949951171875</v>
      </c>
    </row>
    <row r="8" spans="1:13" x14ac:dyDescent="0.2">
      <c r="A8" s="2">
        <v>44936</v>
      </c>
      <c r="B8">
        <v>3285</v>
      </c>
      <c r="C8">
        <v>3298</v>
      </c>
      <c r="D8">
        <v>3230.10009765625</v>
      </c>
      <c r="E8">
        <v>3286.39990234375</v>
      </c>
      <c r="F8">
        <v>3180.84765625</v>
      </c>
      <c r="G8">
        <v>3864655</v>
      </c>
      <c r="H8">
        <f t="shared" si="0"/>
        <v>1.39990234375</v>
      </c>
    </row>
    <row r="9" spans="1:13" x14ac:dyDescent="0.2">
      <c r="A9" s="2">
        <v>44937</v>
      </c>
      <c r="B9">
        <v>3290.10009765625</v>
      </c>
      <c r="C9">
        <v>3349.5</v>
      </c>
      <c r="D9">
        <v>3271.14990234375</v>
      </c>
      <c r="E9">
        <v>3328.699951171875</v>
      </c>
      <c r="F9">
        <v>3221.788818359375</v>
      </c>
      <c r="G9">
        <v>2720512</v>
      </c>
      <c r="H9">
        <f t="shared" si="0"/>
        <v>38.599853515625</v>
      </c>
    </row>
    <row r="10" spans="1:13" x14ac:dyDescent="0.2">
      <c r="A10" s="2">
        <v>44938</v>
      </c>
      <c r="B10">
        <v>3329</v>
      </c>
      <c r="C10">
        <v>3350</v>
      </c>
      <c r="D10">
        <v>3315.550048828125</v>
      </c>
      <c r="E10">
        <v>3334.35009765625</v>
      </c>
      <c r="F10">
        <v>3227.257568359375</v>
      </c>
      <c r="G10">
        <v>2250391</v>
      </c>
      <c r="H10">
        <f t="shared" si="0"/>
        <v>5.35009765625</v>
      </c>
    </row>
    <row r="11" spans="1:13" x14ac:dyDescent="0.2">
      <c r="A11" s="2">
        <v>44939</v>
      </c>
      <c r="B11">
        <v>3342.89990234375</v>
      </c>
      <c r="C11">
        <v>3379</v>
      </c>
      <c r="D11">
        <v>3305</v>
      </c>
      <c r="E11">
        <v>3374.550048828125</v>
      </c>
      <c r="F11">
        <v>3266.166748046875</v>
      </c>
      <c r="G11">
        <v>1742837</v>
      </c>
      <c r="H11">
        <f t="shared" si="0"/>
        <v>31.650146484375</v>
      </c>
      <c r="K11">
        <f ca="1">MAX(OFFSET(H11, -9, 0, 10, 1))</f>
        <v>90.949951171875</v>
      </c>
    </row>
    <row r="12" spans="1:13" x14ac:dyDescent="0.2">
      <c r="A12" s="2">
        <v>44942</v>
      </c>
      <c r="B12">
        <v>3317</v>
      </c>
      <c r="C12">
        <v>3353</v>
      </c>
      <c r="D12">
        <v>3298.050048828125</v>
      </c>
      <c r="E12">
        <v>3334.050048828125</v>
      </c>
      <c r="F12">
        <v>3292.3349609375</v>
      </c>
      <c r="G12">
        <v>1843607</v>
      </c>
      <c r="H12">
        <f t="shared" si="0"/>
        <v>17.050048828125</v>
      </c>
      <c r="K12">
        <f t="shared" ref="K12:K75" ca="1" si="1">MAX(OFFSET(H12, -9, 0, 10, 1))</f>
        <v>90.949951171875</v>
      </c>
    </row>
    <row r="13" spans="1:13" x14ac:dyDescent="0.2">
      <c r="A13" s="2">
        <v>44943</v>
      </c>
      <c r="B13">
        <v>3330</v>
      </c>
      <c r="C13">
        <v>3381.800048828125</v>
      </c>
      <c r="D13">
        <v>3321</v>
      </c>
      <c r="E13">
        <v>3378.39990234375</v>
      </c>
      <c r="F13">
        <v>3336.129638671875</v>
      </c>
      <c r="G13">
        <v>1688475</v>
      </c>
      <c r="H13">
        <f t="shared" si="0"/>
        <v>48.39990234375</v>
      </c>
      <c r="K13">
        <f t="shared" ca="1" si="1"/>
        <v>90.949951171875</v>
      </c>
    </row>
    <row r="14" spans="1:13" x14ac:dyDescent="0.2">
      <c r="A14" s="2">
        <v>44944</v>
      </c>
      <c r="B14">
        <v>3380</v>
      </c>
      <c r="C14">
        <v>3408.949951171875</v>
      </c>
      <c r="D14">
        <v>3372.25</v>
      </c>
      <c r="E14">
        <v>3390</v>
      </c>
      <c r="F14">
        <v>3347.5849609375</v>
      </c>
      <c r="G14">
        <v>2421189</v>
      </c>
      <c r="H14">
        <f t="shared" si="0"/>
        <v>10</v>
      </c>
      <c r="K14">
        <f t="shared" ca="1" si="1"/>
        <v>90.949951171875</v>
      </c>
    </row>
    <row r="15" spans="1:13" x14ac:dyDescent="0.2">
      <c r="A15" s="2">
        <v>44945</v>
      </c>
      <c r="B15">
        <v>3380</v>
      </c>
      <c r="C15">
        <v>3387</v>
      </c>
      <c r="D15">
        <v>3361</v>
      </c>
      <c r="E15">
        <v>3373.10009765625</v>
      </c>
      <c r="F15">
        <v>3330.896484375</v>
      </c>
      <c r="G15">
        <v>1585044</v>
      </c>
      <c r="H15">
        <f t="shared" si="0"/>
        <v>-6.89990234375</v>
      </c>
      <c r="K15">
        <f t="shared" ca="1" si="1"/>
        <v>90.949951171875</v>
      </c>
    </row>
    <row r="16" spans="1:13" x14ac:dyDescent="0.2">
      <c r="A16" s="2">
        <v>44946</v>
      </c>
      <c r="B16">
        <v>3365</v>
      </c>
      <c r="C16">
        <v>3394.64990234375</v>
      </c>
      <c r="D16">
        <v>3355.60009765625</v>
      </c>
      <c r="E16">
        <v>3363.10009765625</v>
      </c>
      <c r="F16">
        <v>3321.021484375</v>
      </c>
      <c r="G16">
        <v>1529349</v>
      </c>
      <c r="H16">
        <f t="shared" si="0"/>
        <v>-1.89990234375</v>
      </c>
      <c r="K16">
        <f t="shared" ca="1" si="1"/>
        <v>90.949951171875</v>
      </c>
    </row>
    <row r="17" spans="1:13" x14ac:dyDescent="0.2">
      <c r="A17" s="2">
        <v>44949</v>
      </c>
      <c r="B17">
        <v>3388</v>
      </c>
      <c r="C17">
        <v>3419</v>
      </c>
      <c r="D17">
        <v>3355.60009765625</v>
      </c>
      <c r="E17">
        <v>3414.89990234375</v>
      </c>
      <c r="F17">
        <v>3372.17333984375</v>
      </c>
      <c r="G17">
        <v>1067916</v>
      </c>
      <c r="H17">
        <f t="shared" si="0"/>
        <v>26.89990234375</v>
      </c>
      <c r="K17">
        <f t="shared" ca="1" si="1"/>
        <v>48.39990234375</v>
      </c>
    </row>
    <row r="18" spans="1:13" x14ac:dyDescent="0.2">
      <c r="A18" s="2">
        <v>44950</v>
      </c>
      <c r="B18">
        <v>3425</v>
      </c>
      <c r="C18">
        <v>3451.949951171875</v>
      </c>
      <c r="D18">
        <v>3417.300048828125</v>
      </c>
      <c r="E18">
        <v>3436.300048828125</v>
      </c>
      <c r="F18">
        <v>3393.3056640625</v>
      </c>
      <c r="G18">
        <v>1387863</v>
      </c>
      <c r="H18">
        <f t="shared" si="0"/>
        <v>11.300048828125</v>
      </c>
      <c r="K18">
        <f t="shared" ca="1" si="1"/>
        <v>48.39990234375</v>
      </c>
    </row>
    <row r="19" spans="1:13" x14ac:dyDescent="0.2">
      <c r="A19" s="2">
        <v>44951</v>
      </c>
      <c r="B19">
        <v>3425.300048828125</v>
      </c>
      <c r="C19">
        <v>3435</v>
      </c>
      <c r="D19">
        <v>3405</v>
      </c>
      <c r="E19">
        <v>3429.75</v>
      </c>
      <c r="F19">
        <v>3386.837646484375</v>
      </c>
      <c r="G19">
        <v>874110</v>
      </c>
      <c r="H19">
        <f t="shared" si="0"/>
        <v>4.449951171875</v>
      </c>
      <c r="K19">
        <f t="shared" ca="1" si="1"/>
        <v>48.39990234375</v>
      </c>
    </row>
    <row r="20" spans="1:13" x14ac:dyDescent="0.2">
      <c r="A20" s="2">
        <v>44953</v>
      </c>
      <c r="B20">
        <v>3426</v>
      </c>
      <c r="C20">
        <v>3446</v>
      </c>
      <c r="D20">
        <v>3382.300048828125</v>
      </c>
      <c r="E20">
        <v>3411.050048828125</v>
      </c>
      <c r="F20">
        <v>3368.37158203125</v>
      </c>
      <c r="G20">
        <v>1785879</v>
      </c>
      <c r="H20">
        <f t="shared" si="0"/>
        <v>-14.949951171875</v>
      </c>
      <c r="K20">
        <f t="shared" ca="1" si="1"/>
        <v>48.39990234375</v>
      </c>
    </row>
    <row r="21" spans="1:13" x14ac:dyDescent="0.2">
      <c r="A21" s="2">
        <v>44956</v>
      </c>
      <c r="B21">
        <v>3420</v>
      </c>
      <c r="C21">
        <v>3458.449951171875</v>
      </c>
      <c r="D21">
        <v>3385.550048828125</v>
      </c>
      <c r="E21">
        <v>3433.64990234375</v>
      </c>
      <c r="F21">
        <v>3390.688720703125</v>
      </c>
      <c r="G21">
        <v>1953798</v>
      </c>
      <c r="H21">
        <f t="shared" si="0"/>
        <v>13.64990234375</v>
      </c>
      <c r="I21">
        <f>AVERAGE(H2:H21)</f>
        <v>11.807507324218751</v>
      </c>
      <c r="J21">
        <f>ABS(100*((H21 - I21)/I21))</f>
        <v>15.603589893628564</v>
      </c>
      <c r="K21">
        <f t="shared" ca="1" si="1"/>
        <v>48.39990234375</v>
      </c>
      <c r="L21">
        <f>AVERAGE(G2:G21)</f>
        <v>1855075.55</v>
      </c>
      <c r="M21">
        <f>100*((G21 - L21)/L21)</f>
        <v>5.321748216669663</v>
      </c>
    </row>
    <row r="22" spans="1:13" x14ac:dyDescent="0.2">
      <c r="A22" s="2">
        <v>44957</v>
      </c>
      <c r="B22">
        <v>3449</v>
      </c>
      <c r="C22">
        <v>3449</v>
      </c>
      <c r="D22">
        <v>3351</v>
      </c>
      <c r="E22">
        <v>3358.699951171875</v>
      </c>
      <c r="F22">
        <v>3316.676513671875</v>
      </c>
      <c r="G22">
        <v>2820375</v>
      </c>
      <c r="H22">
        <f t="shared" si="0"/>
        <v>-90.300048828125</v>
      </c>
      <c r="I22">
        <f t="shared" ref="I22:I85" si="2">AVERAGE(H3:H22)</f>
        <v>7.2700073242187502</v>
      </c>
      <c r="J22">
        <f t="shared" ref="J22:J85" si="3">ABS(100*((H22 - I22)/I22))</f>
        <v>1342.0902043290421</v>
      </c>
      <c r="K22">
        <f t="shared" ca="1" si="1"/>
        <v>48.39990234375</v>
      </c>
      <c r="L22">
        <f t="shared" ref="L22:L85" si="4">AVERAGE(G3:G22)</f>
        <v>1960616.95</v>
      </c>
      <c r="M22">
        <f t="shared" ref="M22:M85" si="5">100*((G22 - L22)/L22)</f>
        <v>43.851403508472167</v>
      </c>
    </row>
    <row r="23" spans="1:13" x14ac:dyDescent="0.2">
      <c r="A23" s="2">
        <v>44958</v>
      </c>
      <c r="B23">
        <v>3363</v>
      </c>
      <c r="C23">
        <v>3419</v>
      </c>
      <c r="D23">
        <v>3355</v>
      </c>
      <c r="E23">
        <v>3408.35009765625</v>
      </c>
      <c r="F23">
        <v>3365.70556640625</v>
      </c>
      <c r="G23">
        <v>2205161</v>
      </c>
      <c r="H23">
        <f t="shared" si="0"/>
        <v>45.35009765625</v>
      </c>
      <c r="I23">
        <f t="shared" si="2"/>
        <v>6.57000732421875</v>
      </c>
      <c r="J23">
        <f t="shared" si="3"/>
        <v>590.25946879964329</v>
      </c>
      <c r="K23">
        <f t="shared" ca="1" si="1"/>
        <v>45.35009765625</v>
      </c>
      <c r="L23">
        <f t="shared" si="4"/>
        <v>2008616.1</v>
      </c>
      <c r="M23">
        <f t="shared" si="5"/>
        <v>9.7850903415540635</v>
      </c>
    </row>
    <row r="24" spans="1:13" x14ac:dyDescent="0.2">
      <c r="A24" s="2">
        <v>44959</v>
      </c>
      <c r="B24">
        <v>3427</v>
      </c>
      <c r="C24">
        <v>3469</v>
      </c>
      <c r="D24">
        <v>3420.10009765625</v>
      </c>
      <c r="E24">
        <v>3460.39990234375</v>
      </c>
      <c r="F24">
        <v>3417.10400390625</v>
      </c>
      <c r="G24">
        <v>1813847</v>
      </c>
      <c r="H24">
        <f t="shared" si="0"/>
        <v>33.39990234375</v>
      </c>
      <c r="I24">
        <f t="shared" si="2"/>
        <v>7.8425048828125004</v>
      </c>
      <c r="J24">
        <f t="shared" si="3"/>
        <v>325.88309274691886</v>
      </c>
      <c r="K24">
        <f t="shared" ca="1" si="1"/>
        <v>45.35009765625</v>
      </c>
      <c r="L24">
        <f t="shared" si="4"/>
        <v>2037725.05</v>
      </c>
      <c r="M24">
        <f t="shared" si="5"/>
        <v>-10.986666233503879</v>
      </c>
    </row>
    <row r="25" spans="1:13" x14ac:dyDescent="0.2">
      <c r="A25" s="2">
        <v>44960</v>
      </c>
      <c r="B25">
        <v>3504</v>
      </c>
      <c r="C25">
        <v>3504</v>
      </c>
      <c r="D25">
        <v>3452.89990234375</v>
      </c>
      <c r="E25">
        <v>3482.300048828125</v>
      </c>
      <c r="F25">
        <v>3438.730224609375</v>
      </c>
      <c r="G25">
        <v>1804469</v>
      </c>
      <c r="H25">
        <f t="shared" si="0"/>
        <v>-21.699951171875</v>
      </c>
      <c r="I25">
        <f t="shared" si="2"/>
        <v>7.7125000000000004</v>
      </c>
      <c r="J25">
        <f t="shared" si="3"/>
        <v>381.36079315235003</v>
      </c>
      <c r="K25">
        <f t="shared" ca="1" si="1"/>
        <v>45.35009765625</v>
      </c>
      <c r="L25">
        <f t="shared" si="4"/>
        <v>2036645.65</v>
      </c>
      <c r="M25">
        <f t="shared" si="5"/>
        <v>-11.399953153362732</v>
      </c>
    </row>
    <row r="26" spans="1:13" x14ac:dyDescent="0.2">
      <c r="A26" s="2">
        <v>44963</v>
      </c>
      <c r="B26">
        <v>3473.14990234375</v>
      </c>
      <c r="C26">
        <v>3473.14990234375</v>
      </c>
      <c r="D26">
        <v>3436.85009765625</v>
      </c>
      <c r="E26">
        <v>3459.949951171875</v>
      </c>
      <c r="F26">
        <v>3416.65966796875</v>
      </c>
      <c r="G26">
        <v>1138714</v>
      </c>
      <c r="H26">
        <f t="shared" si="0"/>
        <v>-13.199951171875</v>
      </c>
      <c r="I26">
        <f t="shared" si="2"/>
        <v>11.475</v>
      </c>
      <c r="J26">
        <f t="shared" si="3"/>
        <v>215.03225422113292</v>
      </c>
      <c r="K26">
        <f t="shared" ca="1" si="1"/>
        <v>45.35009765625</v>
      </c>
      <c r="L26">
        <f t="shared" si="4"/>
        <v>1969162.55</v>
      </c>
      <c r="M26">
        <f t="shared" si="5"/>
        <v>-42.172676399924427</v>
      </c>
    </row>
    <row r="27" spans="1:13" x14ac:dyDescent="0.2">
      <c r="A27" s="2">
        <v>44964</v>
      </c>
      <c r="B27">
        <v>3468.89990234375</v>
      </c>
      <c r="C27">
        <v>3493</v>
      </c>
      <c r="D27">
        <v>3461.39990234375</v>
      </c>
      <c r="E27">
        <v>3472.550048828125</v>
      </c>
      <c r="F27">
        <v>3429.102294921875</v>
      </c>
      <c r="G27">
        <v>1455647</v>
      </c>
      <c r="H27">
        <f t="shared" si="0"/>
        <v>3.650146484375</v>
      </c>
      <c r="I27">
        <f t="shared" si="2"/>
        <v>7.1100097656249996</v>
      </c>
      <c r="J27">
        <f t="shared" si="3"/>
        <v>48.661863981924682</v>
      </c>
      <c r="K27">
        <f t="shared" ca="1" si="1"/>
        <v>45.35009765625</v>
      </c>
      <c r="L27">
        <f t="shared" si="4"/>
        <v>1897691.9</v>
      </c>
      <c r="M27">
        <f t="shared" si="5"/>
        <v>-23.293818137707177</v>
      </c>
    </row>
    <row r="28" spans="1:13" x14ac:dyDescent="0.2">
      <c r="A28" s="2">
        <v>44965</v>
      </c>
      <c r="B28">
        <v>3478.050048828125</v>
      </c>
      <c r="C28">
        <v>3539.89990234375</v>
      </c>
      <c r="D28">
        <v>3478.050048828125</v>
      </c>
      <c r="E28">
        <v>3520.10009765625</v>
      </c>
      <c r="F28">
        <v>3476.05712890625</v>
      </c>
      <c r="G28">
        <v>1986946</v>
      </c>
      <c r="H28">
        <f t="shared" si="0"/>
        <v>42.050048828125</v>
      </c>
      <c r="I28">
        <f t="shared" si="2"/>
        <v>9.14251708984375</v>
      </c>
      <c r="J28">
        <f t="shared" si="3"/>
        <v>359.93951572524384</v>
      </c>
      <c r="K28">
        <f t="shared" ca="1" si="1"/>
        <v>45.35009765625</v>
      </c>
      <c r="L28">
        <f t="shared" si="4"/>
        <v>1803806.45</v>
      </c>
      <c r="M28">
        <f t="shared" si="5"/>
        <v>10.15294905947365</v>
      </c>
    </row>
    <row r="29" spans="1:13" x14ac:dyDescent="0.2">
      <c r="A29" s="2">
        <v>44966</v>
      </c>
      <c r="B29">
        <v>3515</v>
      </c>
      <c r="C29">
        <v>3547.60009765625</v>
      </c>
      <c r="D29">
        <v>3505.300048828125</v>
      </c>
      <c r="E29">
        <v>3540.85009765625</v>
      </c>
      <c r="F29">
        <v>3496.54736328125</v>
      </c>
      <c r="G29">
        <v>1655427</v>
      </c>
      <c r="H29">
        <f t="shared" si="0"/>
        <v>25.85009765625</v>
      </c>
      <c r="I29">
        <f t="shared" si="2"/>
        <v>8.5050292968749996</v>
      </c>
      <c r="J29">
        <f t="shared" si="3"/>
        <v>203.9389607481786</v>
      </c>
      <c r="K29">
        <f t="shared" ca="1" si="1"/>
        <v>45.35009765625</v>
      </c>
      <c r="L29">
        <f t="shared" si="4"/>
        <v>1750552.2</v>
      </c>
      <c r="M29">
        <f t="shared" si="5"/>
        <v>-5.4340110509129609</v>
      </c>
    </row>
    <row r="30" spans="1:13" x14ac:dyDescent="0.2">
      <c r="A30" s="2">
        <v>44967</v>
      </c>
      <c r="B30">
        <v>3520</v>
      </c>
      <c r="C30">
        <v>3542.35009765625</v>
      </c>
      <c r="D30">
        <v>3508.14990234375</v>
      </c>
      <c r="E30">
        <v>3537.550048828125</v>
      </c>
      <c r="F30">
        <v>3493.288818359375</v>
      </c>
      <c r="G30">
        <v>1187821</v>
      </c>
      <c r="H30">
        <f t="shared" si="0"/>
        <v>17.550048828125</v>
      </c>
      <c r="I30">
        <f t="shared" si="2"/>
        <v>9.1150268554687504</v>
      </c>
      <c r="J30">
        <f t="shared" si="3"/>
        <v>92.539738021676627</v>
      </c>
      <c r="K30">
        <f t="shared" ca="1" si="1"/>
        <v>45.35009765625</v>
      </c>
      <c r="L30">
        <f t="shared" si="4"/>
        <v>1697423.7</v>
      </c>
      <c r="M30">
        <f t="shared" si="5"/>
        <v>-30.022127062323918</v>
      </c>
    </row>
    <row r="31" spans="1:13" x14ac:dyDescent="0.2">
      <c r="A31" s="2">
        <v>44970</v>
      </c>
      <c r="B31">
        <v>3549</v>
      </c>
      <c r="C31">
        <v>3549</v>
      </c>
      <c r="D31">
        <v>3473.39990234375</v>
      </c>
      <c r="E31">
        <v>3482.39990234375</v>
      </c>
      <c r="F31">
        <v>3438.828857421875</v>
      </c>
      <c r="G31">
        <v>1087939</v>
      </c>
      <c r="H31">
        <f t="shared" si="0"/>
        <v>-66.60009765625</v>
      </c>
      <c r="I31">
        <f t="shared" si="2"/>
        <v>4.2025146484375</v>
      </c>
      <c r="J31">
        <f t="shared" si="3"/>
        <v>1684.7677694832544</v>
      </c>
      <c r="K31">
        <f t="shared" ca="1" si="1"/>
        <v>45.35009765625</v>
      </c>
      <c r="L31">
        <f t="shared" si="4"/>
        <v>1664678.8</v>
      </c>
      <c r="M31">
        <f t="shared" si="5"/>
        <v>-34.645710631984983</v>
      </c>
    </row>
    <row r="32" spans="1:13" x14ac:dyDescent="0.2">
      <c r="A32" s="2">
        <v>44971</v>
      </c>
      <c r="B32">
        <v>3505</v>
      </c>
      <c r="C32">
        <v>3524.85009765625</v>
      </c>
      <c r="D32">
        <v>3495</v>
      </c>
      <c r="E32">
        <v>3500.10009765625</v>
      </c>
      <c r="F32">
        <v>3456.3076171875</v>
      </c>
      <c r="G32">
        <v>1579818</v>
      </c>
      <c r="H32">
        <f t="shared" si="0"/>
        <v>-4.89990234375</v>
      </c>
      <c r="I32">
        <f t="shared" si="2"/>
        <v>3.1050170898437499</v>
      </c>
      <c r="J32">
        <f t="shared" si="3"/>
        <v>257.80597020793124</v>
      </c>
      <c r="K32">
        <f t="shared" ca="1" si="1"/>
        <v>45.35009765625</v>
      </c>
      <c r="L32">
        <f t="shared" si="4"/>
        <v>1651489.35</v>
      </c>
      <c r="M32">
        <f t="shared" si="5"/>
        <v>-4.3398009196971259</v>
      </c>
    </row>
    <row r="33" spans="1:13" x14ac:dyDescent="0.2">
      <c r="A33" s="2">
        <v>44972</v>
      </c>
      <c r="B33">
        <v>3487</v>
      </c>
      <c r="C33">
        <v>3526</v>
      </c>
      <c r="D33">
        <v>3460.14990234375</v>
      </c>
      <c r="E33">
        <v>3520.64990234375</v>
      </c>
      <c r="F33">
        <v>3476.60009765625</v>
      </c>
      <c r="G33">
        <v>1429449</v>
      </c>
      <c r="H33">
        <f t="shared" si="0"/>
        <v>33.64990234375</v>
      </c>
      <c r="I33">
        <f t="shared" si="2"/>
        <v>2.3675170898437501</v>
      </c>
      <c r="J33">
        <f t="shared" si="3"/>
        <v>1321.3161327579182</v>
      </c>
      <c r="K33">
        <f t="shared" ca="1" si="1"/>
        <v>42.050048828125</v>
      </c>
      <c r="L33">
        <f t="shared" si="4"/>
        <v>1638538.05</v>
      </c>
      <c r="M33">
        <f t="shared" si="5"/>
        <v>-12.760707632026003</v>
      </c>
    </row>
    <row r="34" spans="1:13" x14ac:dyDescent="0.2">
      <c r="A34" s="2">
        <v>44973</v>
      </c>
      <c r="B34">
        <v>3527.199951171875</v>
      </c>
      <c r="C34">
        <v>3575</v>
      </c>
      <c r="D34">
        <v>3527</v>
      </c>
      <c r="E34">
        <v>3558.050048828125</v>
      </c>
      <c r="F34">
        <v>3513.5322265625</v>
      </c>
      <c r="G34">
        <v>1618931</v>
      </c>
      <c r="H34">
        <f t="shared" si="0"/>
        <v>30.85009765625</v>
      </c>
      <c r="I34">
        <f t="shared" si="2"/>
        <v>3.4100219726562502</v>
      </c>
      <c r="J34">
        <f t="shared" si="3"/>
        <v>804.68911648153392</v>
      </c>
      <c r="K34">
        <f t="shared" ca="1" si="1"/>
        <v>42.050048828125</v>
      </c>
      <c r="L34">
        <f t="shared" si="4"/>
        <v>1598425.15</v>
      </c>
      <c r="M34">
        <f t="shared" si="5"/>
        <v>1.2828783380942232</v>
      </c>
    </row>
    <row r="35" spans="1:13" x14ac:dyDescent="0.2">
      <c r="A35" s="2">
        <v>44974</v>
      </c>
      <c r="B35">
        <v>3526.14990234375</v>
      </c>
      <c r="C35">
        <v>3538.89990234375</v>
      </c>
      <c r="D35">
        <v>3490</v>
      </c>
      <c r="E35">
        <v>3501.14990234375</v>
      </c>
      <c r="F35">
        <v>3457.34423828125</v>
      </c>
      <c r="G35">
        <v>1061369</v>
      </c>
      <c r="H35">
        <f t="shared" si="0"/>
        <v>-25</v>
      </c>
      <c r="I35">
        <f t="shared" si="2"/>
        <v>2.5050170898437498</v>
      </c>
      <c r="J35">
        <f t="shared" si="3"/>
        <v>1097.9971833868556</v>
      </c>
      <c r="K35">
        <f t="shared" ca="1" si="1"/>
        <v>42.050048828125</v>
      </c>
      <c r="L35">
        <f t="shared" si="4"/>
        <v>1572241.4</v>
      </c>
      <c r="M35">
        <f t="shared" si="5"/>
        <v>-32.49325453457719</v>
      </c>
    </row>
    <row r="36" spans="1:13" x14ac:dyDescent="0.2">
      <c r="A36" s="2">
        <v>44977</v>
      </c>
      <c r="B36">
        <v>3502</v>
      </c>
      <c r="C36">
        <v>3522</v>
      </c>
      <c r="D36">
        <v>3475.050048828125</v>
      </c>
      <c r="E36">
        <v>3487.300048828125</v>
      </c>
      <c r="F36">
        <v>3443.667724609375</v>
      </c>
      <c r="G36">
        <v>1296082</v>
      </c>
      <c r="H36">
        <f t="shared" si="0"/>
        <v>-14.699951171875</v>
      </c>
      <c r="I36">
        <f t="shared" si="2"/>
        <v>1.8650146484375001</v>
      </c>
      <c r="J36">
        <f t="shared" si="3"/>
        <v>888.19494443062672</v>
      </c>
      <c r="K36">
        <f t="shared" ca="1" si="1"/>
        <v>42.050048828125</v>
      </c>
      <c r="L36">
        <f t="shared" si="4"/>
        <v>1560578.05</v>
      </c>
      <c r="M36">
        <f t="shared" si="5"/>
        <v>-16.948594785118249</v>
      </c>
    </row>
    <row r="37" spans="1:13" x14ac:dyDescent="0.2">
      <c r="A37" s="2">
        <v>44978</v>
      </c>
      <c r="B37">
        <v>3494</v>
      </c>
      <c r="C37">
        <v>3508.89990234375</v>
      </c>
      <c r="D37">
        <v>3444.75</v>
      </c>
      <c r="E37">
        <v>3451</v>
      </c>
      <c r="F37">
        <v>3407.82177734375</v>
      </c>
      <c r="G37">
        <v>1139541</v>
      </c>
      <c r="H37">
        <f t="shared" si="0"/>
        <v>-43</v>
      </c>
      <c r="I37">
        <f t="shared" si="2"/>
        <v>-1.6299804687499999</v>
      </c>
      <c r="J37">
        <f t="shared" si="3"/>
        <v>2538.0684201066442</v>
      </c>
      <c r="K37">
        <f t="shared" ca="1" si="1"/>
        <v>42.050048828125</v>
      </c>
      <c r="L37">
        <f t="shared" si="4"/>
        <v>1564159.3</v>
      </c>
      <c r="M37">
        <f t="shared" si="5"/>
        <v>-27.146742662336248</v>
      </c>
    </row>
    <row r="38" spans="1:13" x14ac:dyDescent="0.2">
      <c r="A38" s="2">
        <v>44979</v>
      </c>
      <c r="B38">
        <v>3414.949951171875</v>
      </c>
      <c r="C38">
        <v>3447</v>
      </c>
      <c r="D38">
        <v>3395</v>
      </c>
      <c r="E38">
        <v>3401.550048828125</v>
      </c>
      <c r="F38">
        <v>3358.990234375</v>
      </c>
      <c r="G38">
        <v>1218430</v>
      </c>
      <c r="H38">
        <f t="shared" si="0"/>
        <v>-13.39990234375</v>
      </c>
      <c r="I38">
        <f t="shared" si="2"/>
        <v>-2.8649780273437502</v>
      </c>
      <c r="J38">
        <f t="shared" si="3"/>
        <v>367.71396554736066</v>
      </c>
      <c r="K38">
        <f t="shared" ca="1" si="1"/>
        <v>33.64990234375</v>
      </c>
      <c r="L38">
        <f t="shared" si="4"/>
        <v>1555687.65</v>
      </c>
      <c r="M38">
        <f t="shared" si="5"/>
        <v>-21.679007993667618</v>
      </c>
    </row>
    <row r="39" spans="1:13" x14ac:dyDescent="0.2">
      <c r="A39" s="2">
        <v>44980</v>
      </c>
      <c r="B39">
        <v>3421</v>
      </c>
      <c r="C39">
        <v>3452.39990234375</v>
      </c>
      <c r="D39">
        <v>3408</v>
      </c>
      <c r="E39">
        <v>3413.800048828125</v>
      </c>
      <c r="F39">
        <v>3371.087158203125</v>
      </c>
      <c r="G39">
        <v>1441570</v>
      </c>
      <c r="H39">
        <f t="shared" si="0"/>
        <v>-7.199951171875</v>
      </c>
      <c r="I39">
        <f t="shared" si="2"/>
        <v>-3.4474731445312501</v>
      </c>
      <c r="J39">
        <f t="shared" si="3"/>
        <v>108.84720112457819</v>
      </c>
      <c r="K39">
        <f t="shared" ca="1" si="1"/>
        <v>33.64990234375</v>
      </c>
      <c r="L39">
        <f t="shared" si="4"/>
        <v>1584060.65</v>
      </c>
      <c r="M39">
        <f t="shared" si="5"/>
        <v>-8.9952774219850671</v>
      </c>
    </row>
    <row r="40" spans="1:13" x14ac:dyDescent="0.2">
      <c r="A40" s="2">
        <v>44981</v>
      </c>
      <c r="B40">
        <v>3422.5</v>
      </c>
      <c r="C40">
        <v>3433.949951171875</v>
      </c>
      <c r="D40">
        <v>3382.300048828125</v>
      </c>
      <c r="E40">
        <v>3400.449951171875</v>
      </c>
      <c r="F40">
        <v>3357.904296875</v>
      </c>
      <c r="G40">
        <v>977592</v>
      </c>
      <c r="H40">
        <f t="shared" si="0"/>
        <v>-22.050048828125</v>
      </c>
      <c r="I40">
        <f t="shared" si="2"/>
        <v>-3.8024780273437502</v>
      </c>
      <c r="J40">
        <f t="shared" si="3"/>
        <v>479.88629176979697</v>
      </c>
      <c r="K40">
        <f t="shared" ca="1" si="1"/>
        <v>33.64990234375</v>
      </c>
      <c r="L40">
        <f t="shared" si="4"/>
        <v>1543646.3</v>
      </c>
      <c r="M40">
        <f t="shared" si="5"/>
        <v>-36.669948290615537</v>
      </c>
    </row>
    <row r="41" spans="1:13" x14ac:dyDescent="0.2">
      <c r="A41" s="2">
        <v>44984</v>
      </c>
      <c r="B41">
        <v>3390</v>
      </c>
      <c r="C41">
        <v>3390</v>
      </c>
      <c r="D41">
        <v>3316</v>
      </c>
      <c r="E41">
        <v>3331.85009765625</v>
      </c>
      <c r="F41">
        <v>3290.16259765625</v>
      </c>
      <c r="G41">
        <v>1128022</v>
      </c>
      <c r="H41">
        <f t="shared" si="0"/>
        <v>-58.14990234375</v>
      </c>
      <c r="I41">
        <f t="shared" si="2"/>
        <v>-7.3924682617187498</v>
      </c>
      <c r="J41">
        <f t="shared" si="3"/>
        <v>686.61010483973519</v>
      </c>
      <c r="K41">
        <f t="shared" ca="1" si="1"/>
        <v>33.64990234375</v>
      </c>
      <c r="L41">
        <f t="shared" si="4"/>
        <v>1502357.5</v>
      </c>
      <c r="M41">
        <f t="shared" si="5"/>
        <v>-24.916539505410661</v>
      </c>
    </row>
    <row r="42" spans="1:13" x14ac:dyDescent="0.2">
      <c r="A42" s="2">
        <v>44985</v>
      </c>
      <c r="B42">
        <v>3328.5</v>
      </c>
      <c r="C42">
        <v>3392</v>
      </c>
      <c r="D42">
        <v>3299.89990234375</v>
      </c>
      <c r="E42">
        <v>3312.85009765625</v>
      </c>
      <c r="F42">
        <v>3271.400390625</v>
      </c>
      <c r="G42">
        <v>4116217</v>
      </c>
      <c r="H42">
        <f t="shared" si="0"/>
        <v>-15.64990234375</v>
      </c>
      <c r="I42">
        <f t="shared" si="2"/>
        <v>-3.6599609375000002</v>
      </c>
      <c r="J42">
        <f t="shared" si="3"/>
        <v>327.59752388067665</v>
      </c>
      <c r="K42">
        <f t="shared" ca="1" si="1"/>
        <v>33.64990234375</v>
      </c>
      <c r="L42">
        <f t="shared" si="4"/>
        <v>1567149.6</v>
      </c>
      <c r="M42">
        <f t="shared" si="5"/>
        <v>162.65629012061132</v>
      </c>
    </row>
    <row r="43" spans="1:13" x14ac:dyDescent="0.2">
      <c r="A43" s="2">
        <v>44986</v>
      </c>
      <c r="B43">
        <v>3323</v>
      </c>
      <c r="C43">
        <v>3389</v>
      </c>
      <c r="D43">
        <v>3315</v>
      </c>
      <c r="E43">
        <v>3385.699951171875</v>
      </c>
      <c r="F43">
        <v>3343.338623046875</v>
      </c>
      <c r="G43">
        <v>2669307</v>
      </c>
      <c r="H43">
        <f t="shared" si="0"/>
        <v>62.699951171875</v>
      </c>
      <c r="I43">
        <f t="shared" si="2"/>
        <v>-2.7924682617187502</v>
      </c>
      <c r="J43">
        <f t="shared" si="3"/>
        <v>2345.3236812540708</v>
      </c>
      <c r="K43">
        <f t="shared" ca="1" si="1"/>
        <v>62.699951171875</v>
      </c>
      <c r="L43">
        <f t="shared" si="4"/>
        <v>1590356.9</v>
      </c>
      <c r="M43">
        <f t="shared" si="5"/>
        <v>67.843268388372451</v>
      </c>
    </row>
    <row r="44" spans="1:13" x14ac:dyDescent="0.2">
      <c r="A44" s="2">
        <v>44987</v>
      </c>
      <c r="B44">
        <v>3361</v>
      </c>
      <c r="C44">
        <v>3369.89990234375</v>
      </c>
      <c r="D44">
        <v>3318</v>
      </c>
      <c r="E44">
        <v>3321.449951171875</v>
      </c>
      <c r="F44">
        <v>3279.892333984375</v>
      </c>
      <c r="G44">
        <v>1556538</v>
      </c>
      <c r="H44">
        <f t="shared" si="0"/>
        <v>-39.550048828125</v>
      </c>
      <c r="I44">
        <f t="shared" si="2"/>
        <v>-6.4399658203124996</v>
      </c>
      <c r="J44">
        <f t="shared" si="3"/>
        <v>514.1344524435043</v>
      </c>
      <c r="K44">
        <f t="shared" ca="1" si="1"/>
        <v>62.699951171875</v>
      </c>
      <c r="L44">
        <f t="shared" si="4"/>
        <v>1577491.45</v>
      </c>
      <c r="M44">
        <f t="shared" si="5"/>
        <v>-1.3282766128462982</v>
      </c>
    </row>
    <row r="45" spans="1:13" x14ac:dyDescent="0.2">
      <c r="A45" s="2">
        <v>44988</v>
      </c>
      <c r="B45">
        <v>3354</v>
      </c>
      <c r="C45">
        <v>3358</v>
      </c>
      <c r="D45">
        <v>3331.10009765625</v>
      </c>
      <c r="E45">
        <v>3342.14990234375</v>
      </c>
      <c r="F45">
        <v>3300.333740234375</v>
      </c>
      <c r="G45">
        <v>1043190</v>
      </c>
      <c r="H45">
        <f t="shared" si="0"/>
        <v>-11.85009765625</v>
      </c>
      <c r="I45">
        <f t="shared" si="2"/>
        <v>-5.9474731445312496</v>
      </c>
      <c r="J45">
        <f t="shared" si="3"/>
        <v>99.245921221960657</v>
      </c>
      <c r="K45">
        <f t="shared" ca="1" si="1"/>
        <v>62.699951171875</v>
      </c>
      <c r="L45">
        <f t="shared" si="4"/>
        <v>1539427.5</v>
      </c>
      <c r="M45">
        <f t="shared" si="5"/>
        <v>-32.235197825165521</v>
      </c>
    </row>
    <row r="46" spans="1:13" x14ac:dyDescent="0.2">
      <c r="A46" s="2">
        <v>44991</v>
      </c>
      <c r="B46">
        <v>3361.89990234375</v>
      </c>
      <c r="C46">
        <v>3404.949951171875</v>
      </c>
      <c r="D46">
        <v>3359</v>
      </c>
      <c r="E46">
        <v>3371.85009765625</v>
      </c>
      <c r="F46">
        <v>3329.662109375</v>
      </c>
      <c r="G46">
        <v>1334132</v>
      </c>
      <c r="H46">
        <f t="shared" si="0"/>
        <v>9.9501953125</v>
      </c>
      <c r="I46">
        <f t="shared" si="2"/>
        <v>-4.7899658203125002</v>
      </c>
      <c r="J46">
        <f t="shared" si="3"/>
        <v>307.72998567766069</v>
      </c>
      <c r="K46">
        <f t="shared" ca="1" si="1"/>
        <v>62.699951171875</v>
      </c>
      <c r="L46">
        <f t="shared" si="4"/>
        <v>1549198.4</v>
      </c>
      <c r="M46">
        <f t="shared" si="5"/>
        <v>-13.882431068867609</v>
      </c>
    </row>
    <row r="47" spans="1:13" x14ac:dyDescent="0.2">
      <c r="A47" s="2">
        <v>44993</v>
      </c>
      <c r="B47">
        <v>3364</v>
      </c>
      <c r="C47">
        <v>3396</v>
      </c>
      <c r="D47">
        <v>3330.85009765625</v>
      </c>
      <c r="E47">
        <v>3390.39990234375</v>
      </c>
      <c r="F47">
        <v>3347.97998046875</v>
      </c>
      <c r="G47">
        <v>1844590</v>
      </c>
      <c r="H47">
        <f t="shared" si="0"/>
        <v>26.39990234375</v>
      </c>
      <c r="I47">
        <f t="shared" si="2"/>
        <v>-3.6524780273437498</v>
      </c>
      <c r="J47">
        <f t="shared" si="3"/>
        <v>822.79428229577127</v>
      </c>
      <c r="K47">
        <f t="shared" ca="1" si="1"/>
        <v>62.699951171875</v>
      </c>
      <c r="L47">
        <f t="shared" si="4"/>
        <v>1568645.55</v>
      </c>
      <c r="M47">
        <f t="shared" si="5"/>
        <v>17.591255717392624</v>
      </c>
    </row>
    <row r="48" spans="1:13" x14ac:dyDescent="0.2">
      <c r="A48" s="2">
        <v>44994</v>
      </c>
      <c r="B48">
        <v>3385</v>
      </c>
      <c r="C48">
        <v>3385</v>
      </c>
      <c r="D48">
        <v>3330.85009765625</v>
      </c>
      <c r="E48">
        <v>3336.85009765625</v>
      </c>
      <c r="F48">
        <v>3295.10009765625</v>
      </c>
      <c r="G48">
        <v>1648500</v>
      </c>
      <c r="H48">
        <f t="shared" si="0"/>
        <v>-48.14990234375</v>
      </c>
      <c r="I48">
        <f t="shared" si="2"/>
        <v>-8.1624755859375</v>
      </c>
      <c r="J48">
        <f t="shared" si="3"/>
        <v>489.89337042188225</v>
      </c>
      <c r="K48">
        <f t="shared" ca="1" si="1"/>
        <v>62.699951171875</v>
      </c>
      <c r="L48">
        <f t="shared" si="4"/>
        <v>1551723.25</v>
      </c>
      <c r="M48">
        <f t="shared" si="5"/>
        <v>6.2367274576829344</v>
      </c>
    </row>
    <row r="49" spans="1:13" x14ac:dyDescent="0.2">
      <c r="A49" s="2">
        <v>44995</v>
      </c>
      <c r="B49">
        <v>3312.89990234375</v>
      </c>
      <c r="C49">
        <v>3337.25</v>
      </c>
      <c r="D49">
        <v>3290</v>
      </c>
      <c r="E49">
        <v>3331</v>
      </c>
      <c r="F49">
        <v>3289.322998046875</v>
      </c>
      <c r="G49">
        <v>1024404</v>
      </c>
      <c r="H49">
        <f t="shared" si="0"/>
        <v>18.10009765625</v>
      </c>
      <c r="I49">
        <f t="shared" si="2"/>
        <v>-8.5499755859374993</v>
      </c>
      <c r="J49">
        <f t="shared" si="3"/>
        <v>311.6976531023081</v>
      </c>
      <c r="K49">
        <f t="shared" ca="1" si="1"/>
        <v>62.699951171875</v>
      </c>
      <c r="L49">
        <f t="shared" si="4"/>
        <v>1520172.1</v>
      </c>
      <c r="M49">
        <f t="shared" si="5"/>
        <v>-32.612629846318065</v>
      </c>
    </row>
    <row r="50" spans="1:13" x14ac:dyDescent="0.2">
      <c r="A50" s="2">
        <v>44998</v>
      </c>
      <c r="B50">
        <v>3333</v>
      </c>
      <c r="C50">
        <v>3369.800048828125</v>
      </c>
      <c r="D50">
        <v>3272</v>
      </c>
      <c r="E50">
        <v>3281.949951171875</v>
      </c>
      <c r="F50">
        <v>3240.88671875</v>
      </c>
      <c r="G50">
        <v>1901233</v>
      </c>
      <c r="H50">
        <f t="shared" si="0"/>
        <v>-51.050048828125</v>
      </c>
      <c r="I50">
        <f t="shared" si="2"/>
        <v>-11.97998046875</v>
      </c>
      <c r="J50">
        <f t="shared" si="3"/>
        <v>326.12798043611167</v>
      </c>
      <c r="K50">
        <f t="shared" ca="1" si="1"/>
        <v>62.699951171875</v>
      </c>
      <c r="L50">
        <f t="shared" si="4"/>
        <v>1555842.7</v>
      </c>
      <c r="M50">
        <f t="shared" si="5"/>
        <v>22.199564261862722</v>
      </c>
    </row>
    <row r="51" spans="1:13" x14ac:dyDescent="0.2">
      <c r="A51" s="2">
        <v>44999</v>
      </c>
      <c r="B51">
        <v>3280</v>
      </c>
      <c r="C51">
        <v>3304.39990234375</v>
      </c>
      <c r="D51">
        <v>3209.39990234375</v>
      </c>
      <c r="E51">
        <v>3214.949951171875</v>
      </c>
      <c r="F51">
        <v>3174.72509765625</v>
      </c>
      <c r="G51">
        <v>2670334</v>
      </c>
      <c r="H51">
        <f t="shared" si="0"/>
        <v>-65.050048828125</v>
      </c>
      <c r="I51">
        <f t="shared" si="2"/>
        <v>-11.902478027343751</v>
      </c>
      <c r="J51">
        <f t="shared" si="3"/>
        <v>446.52525867877682</v>
      </c>
      <c r="K51">
        <f t="shared" ca="1" si="1"/>
        <v>62.699951171875</v>
      </c>
      <c r="L51">
        <f t="shared" si="4"/>
        <v>1634962.45</v>
      </c>
      <c r="M51">
        <f t="shared" si="5"/>
        <v>63.326931453379864</v>
      </c>
    </row>
    <row r="52" spans="1:13" x14ac:dyDescent="0.2">
      <c r="A52" s="2">
        <v>45000</v>
      </c>
      <c r="B52">
        <v>3250</v>
      </c>
      <c r="C52">
        <v>3260.35009765625</v>
      </c>
      <c r="D52">
        <v>3192</v>
      </c>
      <c r="E52">
        <v>3198.89990234375</v>
      </c>
      <c r="F52">
        <v>3158.875732421875</v>
      </c>
      <c r="G52">
        <v>1780522</v>
      </c>
      <c r="H52">
        <f t="shared" si="0"/>
        <v>-51.10009765625</v>
      </c>
      <c r="I52">
        <f t="shared" si="2"/>
        <v>-14.21248779296875</v>
      </c>
      <c r="J52">
        <f t="shared" si="3"/>
        <v>259.54365203768486</v>
      </c>
      <c r="K52">
        <f t="shared" ca="1" si="1"/>
        <v>62.699951171875</v>
      </c>
      <c r="L52">
        <f t="shared" si="4"/>
        <v>1644997.65</v>
      </c>
      <c r="M52">
        <f t="shared" si="5"/>
        <v>8.2385740794219444</v>
      </c>
    </row>
    <row r="53" spans="1:13" x14ac:dyDescent="0.2">
      <c r="A53" s="2">
        <v>45001</v>
      </c>
      <c r="B53">
        <v>3208</v>
      </c>
      <c r="C53">
        <v>3219.800048828125</v>
      </c>
      <c r="D53">
        <v>3172</v>
      </c>
      <c r="E53">
        <v>3185</v>
      </c>
      <c r="F53">
        <v>3145.149658203125</v>
      </c>
      <c r="G53">
        <v>1901060</v>
      </c>
      <c r="H53">
        <f t="shared" si="0"/>
        <v>-23</v>
      </c>
      <c r="I53">
        <f t="shared" si="2"/>
        <v>-17.04498291015625</v>
      </c>
      <c r="J53">
        <f t="shared" si="3"/>
        <v>34.93706694358405</v>
      </c>
      <c r="K53">
        <f t="shared" ca="1" si="1"/>
        <v>26.39990234375</v>
      </c>
      <c r="L53">
        <f t="shared" si="4"/>
        <v>1668578.2</v>
      </c>
      <c r="M53">
        <f t="shared" si="5"/>
        <v>13.932928046165296</v>
      </c>
    </row>
    <row r="54" spans="1:13" x14ac:dyDescent="0.2">
      <c r="A54" s="2">
        <v>45002</v>
      </c>
      <c r="B54">
        <v>3150.5</v>
      </c>
      <c r="C54">
        <v>3221.39990234375</v>
      </c>
      <c r="D54">
        <v>3144</v>
      </c>
      <c r="E54">
        <v>3179.300048828125</v>
      </c>
      <c r="F54">
        <v>3139.521240234375</v>
      </c>
      <c r="G54">
        <v>6739966</v>
      </c>
      <c r="H54">
        <f t="shared" si="0"/>
        <v>28.800048828125</v>
      </c>
      <c r="I54">
        <f t="shared" si="2"/>
        <v>-17.147485351562501</v>
      </c>
      <c r="J54">
        <f t="shared" si="3"/>
        <v>267.95494055051461</v>
      </c>
      <c r="K54">
        <f t="shared" ca="1" si="1"/>
        <v>28.800048828125</v>
      </c>
      <c r="L54">
        <f t="shared" si="4"/>
        <v>1924629.95</v>
      </c>
      <c r="M54">
        <f t="shared" si="5"/>
        <v>250.19542328123907</v>
      </c>
    </row>
    <row r="55" spans="1:13" x14ac:dyDescent="0.2">
      <c r="A55" s="2">
        <v>45005</v>
      </c>
      <c r="B55">
        <v>3169.64990234375</v>
      </c>
      <c r="C55">
        <v>3169.64990234375</v>
      </c>
      <c r="D55">
        <v>3095.050048828125</v>
      </c>
      <c r="E55">
        <v>3143.300048828125</v>
      </c>
      <c r="F55">
        <v>3103.9716796875</v>
      </c>
      <c r="G55">
        <v>2289468</v>
      </c>
      <c r="H55">
        <f t="shared" si="0"/>
        <v>-26.349853515625</v>
      </c>
      <c r="I55">
        <f t="shared" si="2"/>
        <v>-17.214978027343751</v>
      </c>
      <c r="J55">
        <f t="shared" si="3"/>
        <v>53.063532661916199</v>
      </c>
      <c r="K55">
        <f t="shared" ca="1" si="1"/>
        <v>28.800048828125</v>
      </c>
      <c r="L55">
        <f t="shared" si="4"/>
        <v>1986034.9</v>
      </c>
      <c r="M55">
        <f t="shared" si="5"/>
        <v>15.278336750275642</v>
      </c>
    </row>
    <row r="56" spans="1:13" x14ac:dyDescent="0.2">
      <c r="A56" s="2">
        <v>45006</v>
      </c>
      <c r="B56">
        <v>3143.300048828125</v>
      </c>
      <c r="C56">
        <v>3156.75</v>
      </c>
      <c r="D56">
        <v>3097.449951171875</v>
      </c>
      <c r="E56">
        <v>3106.10009765625</v>
      </c>
      <c r="F56">
        <v>3067.237060546875</v>
      </c>
      <c r="G56">
        <v>1815297</v>
      </c>
      <c r="H56">
        <f t="shared" si="0"/>
        <v>-37.199951171875</v>
      </c>
      <c r="I56">
        <f t="shared" si="2"/>
        <v>-18.339978027343751</v>
      </c>
      <c r="J56">
        <f t="shared" si="3"/>
        <v>102.83530937939085</v>
      </c>
      <c r="K56">
        <f t="shared" ca="1" si="1"/>
        <v>28.800048828125</v>
      </c>
      <c r="L56">
        <f t="shared" si="4"/>
        <v>2011995.65</v>
      </c>
      <c r="M56">
        <f t="shared" si="5"/>
        <v>-9.7762959875186581</v>
      </c>
    </row>
    <row r="57" spans="1:13" x14ac:dyDescent="0.2">
      <c r="A57" s="2">
        <v>45007</v>
      </c>
      <c r="B57">
        <v>3130.050048828125</v>
      </c>
      <c r="C57">
        <v>3143.5</v>
      </c>
      <c r="D57">
        <v>3106.10009765625</v>
      </c>
      <c r="E57">
        <v>3130.800048828125</v>
      </c>
      <c r="F57">
        <v>3091.6279296875</v>
      </c>
      <c r="G57">
        <v>1123939</v>
      </c>
      <c r="H57">
        <f t="shared" si="0"/>
        <v>0.75</v>
      </c>
      <c r="I57">
        <f t="shared" si="2"/>
        <v>-16.152478027343751</v>
      </c>
      <c r="J57">
        <f t="shared" si="3"/>
        <v>104.64325039619531</v>
      </c>
      <c r="K57">
        <f t="shared" ca="1" si="1"/>
        <v>28.800048828125</v>
      </c>
      <c r="L57">
        <f t="shared" si="4"/>
        <v>2011215.55</v>
      </c>
      <c r="M57">
        <f t="shared" si="5"/>
        <v>-44.116432472889343</v>
      </c>
    </row>
    <row r="58" spans="1:13" x14ac:dyDescent="0.2">
      <c r="A58" s="2">
        <v>45008</v>
      </c>
      <c r="B58">
        <v>3114.89990234375</v>
      </c>
      <c r="C58">
        <v>3146.35009765625</v>
      </c>
      <c r="D58">
        <v>3101</v>
      </c>
      <c r="E58">
        <v>3124.64990234375</v>
      </c>
      <c r="F58">
        <v>3085.5546875</v>
      </c>
      <c r="G58">
        <v>1372218</v>
      </c>
      <c r="H58">
        <f t="shared" si="0"/>
        <v>9.75</v>
      </c>
      <c r="I58">
        <f t="shared" si="2"/>
        <v>-14.994982910156249</v>
      </c>
      <c r="J58">
        <f t="shared" si="3"/>
        <v>165.02174799676649</v>
      </c>
      <c r="K58">
        <f t="shared" ca="1" si="1"/>
        <v>28.800048828125</v>
      </c>
      <c r="L58">
        <f t="shared" si="4"/>
        <v>2018904.95</v>
      </c>
      <c r="M58">
        <f t="shared" si="5"/>
        <v>-32.031569886437694</v>
      </c>
    </row>
    <row r="59" spans="1:13" x14ac:dyDescent="0.2">
      <c r="A59" s="2">
        <v>45009</v>
      </c>
      <c r="B59">
        <v>3148.89990234375</v>
      </c>
      <c r="C59">
        <v>3170</v>
      </c>
      <c r="D59">
        <v>3106</v>
      </c>
      <c r="E59">
        <v>3120.5</v>
      </c>
      <c r="F59">
        <v>3081.456787109375</v>
      </c>
      <c r="G59">
        <v>1329577</v>
      </c>
      <c r="H59">
        <f t="shared" si="0"/>
        <v>-28.39990234375</v>
      </c>
      <c r="I59">
        <f t="shared" si="2"/>
        <v>-16.054980468749999</v>
      </c>
      <c r="J59">
        <f t="shared" si="3"/>
        <v>76.891540908620897</v>
      </c>
      <c r="K59">
        <f t="shared" ca="1" si="1"/>
        <v>28.800048828125</v>
      </c>
      <c r="L59">
        <f t="shared" si="4"/>
        <v>2013305.3</v>
      </c>
      <c r="M59">
        <f t="shared" si="5"/>
        <v>-33.960487761096147</v>
      </c>
    </row>
    <row r="60" spans="1:13" x14ac:dyDescent="0.2">
      <c r="A60" s="2">
        <v>45012</v>
      </c>
      <c r="B60">
        <v>3135</v>
      </c>
      <c r="C60">
        <v>3152.75</v>
      </c>
      <c r="D60">
        <v>3106</v>
      </c>
      <c r="E60">
        <v>3122.300048828125</v>
      </c>
      <c r="F60">
        <v>3083.234375</v>
      </c>
      <c r="G60">
        <v>1524217</v>
      </c>
      <c r="H60">
        <f t="shared" si="0"/>
        <v>-12.699951171875</v>
      </c>
      <c r="I60">
        <f t="shared" si="2"/>
        <v>-15.587475585937501</v>
      </c>
      <c r="J60">
        <f t="shared" si="3"/>
        <v>18.524644341175609</v>
      </c>
      <c r="K60">
        <f t="shared" ca="1" si="1"/>
        <v>28.800048828125</v>
      </c>
      <c r="L60">
        <f t="shared" si="4"/>
        <v>2040636.55</v>
      </c>
      <c r="M60">
        <f t="shared" si="5"/>
        <v>-25.306787237541151</v>
      </c>
    </row>
    <row r="61" spans="1:13" x14ac:dyDescent="0.2">
      <c r="A61" s="2">
        <v>45013</v>
      </c>
      <c r="B61">
        <v>3127</v>
      </c>
      <c r="C61">
        <v>3149.550048828125</v>
      </c>
      <c r="D61">
        <v>3110.14990234375</v>
      </c>
      <c r="E61">
        <v>3115.89990234375</v>
      </c>
      <c r="F61">
        <v>3076.914306640625</v>
      </c>
      <c r="G61">
        <v>1303530</v>
      </c>
      <c r="H61">
        <f t="shared" si="0"/>
        <v>-11.10009765625</v>
      </c>
      <c r="I61">
        <f t="shared" si="2"/>
        <v>-13.2349853515625</v>
      </c>
      <c r="J61">
        <f t="shared" si="3"/>
        <v>16.130638898368396</v>
      </c>
      <c r="K61">
        <f t="shared" ca="1" si="1"/>
        <v>28.800048828125</v>
      </c>
      <c r="L61">
        <f t="shared" si="4"/>
        <v>2049411.95</v>
      </c>
      <c r="M61">
        <f t="shared" si="5"/>
        <v>-36.394925383352039</v>
      </c>
    </row>
    <row r="62" spans="1:13" x14ac:dyDescent="0.2">
      <c r="A62" s="2">
        <v>45014</v>
      </c>
      <c r="B62">
        <v>3129</v>
      </c>
      <c r="C62">
        <v>3150</v>
      </c>
      <c r="D62">
        <v>3104.10009765625</v>
      </c>
      <c r="E62">
        <v>3138.89990234375</v>
      </c>
      <c r="F62">
        <v>3099.62646484375</v>
      </c>
      <c r="G62">
        <v>1740616</v>
      </c>
      <c r="H62">
        <f t="shared" si="0"/>
        <v>9.89990234375</v>
      </c>
      <c r="I62">
        <f t="shared" si="2"/>
        <v>-11.9574951171875</v>
      </c>
      <c r="J62">
        <f t="shared" si="3"/>
        <v>182.79244312230617</v>
      </c>
      <c r="K62">
        <f t="shared" ca="1" si="1"/>
        <v>28.800048828125</v>
      </c>
      <c r="L62">
        <f t="shared" si="4"/>
        <v>1930631.9</v>
      </c>
      <c r="M62">
        <f t="shared" si="5"/>
        <v>-9.8421610043841046</v>
      </c>
    </row>
    <row r="63" spans="1:13" x14ac:dyDescent="0.2">
      <c r="A63" s="2">
        <v>45016</v>
      </c>
      <c r="B63">
        <v>3189.949951171875</v>
      </c>
      <c r="C63">
        <v>3213</v>
      </c>
      <c r="D63">
        <v>3152</v>
      </c>
      <c r="E63">
        <v>3205.89990234375</v>
      </c>
      <c r="F63">
        <v>3165.7880859375</v>
      </c>
      <c r="G63">
        <v>2382581</v>
      </c>
      <c r="H63">
        <f t="shared" si="0"/>
        <v>15.949951171875</v>
      </c>
      <c r="I63">
        <f t="shared" si="2"/>
        <v>-14.294995117187501</v>
      </c>
      <c r="J63">
        <f t="shared" si="3"/>
        <v>211.57717117858735</v>
      </c>
      <c r="K63">
        <f t="shared" ca="1" si="1"/>
        <v>28.800048828125</v>
      </c>
      <c r="L63">
        <f t="shared" si="4"/>
        <v>1916295.6</v>
      </c>
      <c r="M63">
        <f t="shared" si="5"/>
        <v>24.332644713059921</v>
      </c>
    </row>
    <row r="64" spans="1:13" x14ac:dyDescent="0.2">
      <c r="A64" s="2">
        <v>45019</v>
      </c>
      <c r="B64">
        <v>3224.949951171875</v>
      </c>
      <c r="C64">
        <v>3224.949951171875</v>
      </c>
      <c r="D64">
        <v>3173.75</v>
      </c>
      <c r="E64">
        <v>3200</v>
      </c>
      <c r="F64">
        <v>3159.962158203125</v>
      </c>
      <c r="G64">
        <v>1521830</v>
      </c>
      <c r="H64">
        <f t="shared" si="0"/>
        <v>-24.949951171875</v>
      </c>
      <c r="I64">
        <f t="shared" si="2"/>
        <v>-13.564990234374999</v>
      </c>
      <c r="J64">
        <f t="shared" si="3"/>
        <v>83.929002091349886</v>
      </c>
      <c r="K64">
        <f t="shared" ca="1" si="1"/>
        <v>15.949951171875</v>
      </c>
      <c r="L64">
        <f t="shared" si="4"/>
        <v>1914560.2</v>
      </c>
      <c r="M64">
        <f t="shared" si="5"/>
        <v>-20.512815423615301</v>
      </c>
    </row>
    <row r="65" spans="1:13" x14ac:dyDescent="0.2">
      <c r="A65" s="2">
        <v>45021</v>
      </c>
      <c r="B65">
        <v>3185.5</v>
      </c>
      <c r="C65">
        <v>3264.35009765625</v>
      </c>
      <c r="D65">
        <v>3185.5</v>
      </c>
      <c r="E65">
        <v>3239.800048828125</v>
      </c>
      <c r="F65">
        <v>3199.26416015625</v>
      </c>
      <c r="G65">
        <v>2655065</v>
      </c>
      <c r="H65">
        <f t="shared" si="0"/>
        <v>54.300048828125</v>
      </c>
      <c r="I65">
        <f t="shared" si="2"/>
        <v>-10.25748291015625</v>
      </c>
      <c r="J65">
        <f t="shared" si="3"/>
        <v>629.37011256787821</v>
      </c>
      <c r="K65">
        <f t="shared" ca="1" si="1"/>
        <v>54.300048828125</v>
      </c>
      <c r="L65">
        <f t="shared" si="4"/>
        <v>1995153.95</v>
      </c>
      <c r="M65">
        <f t="shared" si="5"/>
        <v>33.075695737664759</v>
      </c>
    </row>
    <row r="66" spans="1:13" x14ac:dyDescent="0.2">
      <c r="A66" s="2">
        <v>45022</v>
      </c>
      <c r="B66">
        <v>3225</v>
      </c>
      <c r="C66">
        <v>3257.35009765625</v>
      </c>
      <c r="D66">
        <v>3215</v>
      </c>
      <c r="E66">
        <v>3220.699951171875</v>
      </c>
      <c r="F66">
        <v>3180.403076171875</v>
      </c>
      <c r="G66">
        <v>1703464</v>
      </c>
      <c r="H66">
        <f t="shared" si="0"/>
        <v>-4.300048828125</v>
      </c>
      <c r="I66">
        <f t="shared" si="2"/>
        <v>-10.9699951171875</v>
      </c>
      <c r="J66">
        <f t="shared" si="3"/>
        <v>60.801725231510851</v>
      </c>
      <c r="K66">
        <f t="shared" ca="1" si="1"/>
        <v>54.300048828125</v>
      </c>
      <c r="L66">
        <f t="shared" si="4"/>
        <v>2013620.55</v>
      </c>
      <c r="M66">
        <f t="shared" si="5"/>
        <v>-15.402929315555507</v>
      </c>
    </row>
    <row r="67" spans="1:13" x14ac:dyDescent="0.2">
      <c r="A67" s="2">
        <v>45026</v>
      </c>
      <c r="B67">
        <v>3220</v>
      </c>
      <c r="C67">
        <v>3272</v>
      </c>
      <c r="D67">
        <v>3215</v>
      </c>
      <c r="E67">
        <v>3263.39990234375</v>
      </c>
      <c r="F67">
        <v>3222.56884765625</v>
      </c>
      <c r="G67">
        <v>2203187</v>
      </c>
      <c r="H67">
        <f t="shared" ref="H67:H130" si="6">(E67-B67)</f>
        <v>43.39990234375</v>
      </c>
      <c r="I67">
        <f t="shared" si="2"/>
        <v>-10.1199951171875</v>
      </c>
      <c r="J67">
        <f t="shared" si="3"/>
        <v>528.85299687586701</v>
      </c>
      <c r="K67">
        <f t="shared" ca="1" si="1"/>
        <v>54.300048828125</v>
      </c>
      <c r="L67">
        <f t="shared" si="4"/>
        <v>2031550.4</v>
      </c>
      <c r="M67">
        <f t="shared" si="5"/>
        <v>8.448552396238858</v>
      </c>
    </row>
    <row r="68" spans="1:13" x14ac:dyDescent="0.2">
      <c r="A68" s="2">
        <v>45027</v>
      </c>
      <c r="B68">
        <v>3264</v>
      </c>
      <c r="C68">
        <v>3272.949951171875</v>
      </c>
      <c r="D68">
        <v>3192.14990234375</v>
      </c>
      <c r="E68">
        <v>3213.800048828125</v>
      </c>
      <c r="F68">
        <v>3173.589599609375</v>
      </c>
      <c r="G68">
        <v>2348779</v>
      </c>
      <c r="H68">
        <f t="shared" si="6"/>
        <v>-50.199951171875</v>
      </c>
      <c r="I68">
        <f t="shared" si="2"/>
        <v>-10.22249755859375</v>
      </c>
      <c r="J68">
        <f t="shared" si="3"/>
        <v>391.07325175806369</v>
      </c>
      <c r="K68">
        <f t="shared" ca="1" si="1"/>
        <v>54.300048828125</v>
      </c>
      <c r="L68">
        <f t="shared" si="4"/>
        <v>2066564.35</v>
      </c>
      <c r="M68">
        <f t="shared" si="5"/>
        <v>13.656223673847848</v>
      </c>
    </row>
    <row r="69" spans="1:13" x14ac:dyDescent="0.2">
      <c r="A69" s="2">
        <v>45028</v>
      </c>
      <c r="B69">
        <v>3227.949951171875</v>
      </c>
      <c r="C69">
        <v>3260.949951171875</v>
      </c>
      <c r="D69">
        <v>3199</v>
      </c>
      <c r="E69">
        <v>3241.64990234375</v>
      </c>
      <c r="F69">
        <v>3201.0908203125</v>
      </c>
      <c r="G69">
        <v>2417727</v>
      </c>
      <c r="H69">
        <f t="shared" si="6"/>
        <v>13.699951171875</v>
      </c>
      <c r="I69">
        <f t="shared" si="2"/>
        <v>-10.4425048828125</v>
      </c>
      <c r="J69">
        <f t="shared" si="3"/>
        <v>231.19410836401894</v>
      </c>
      <c r="K69">
        <f t="shared" ca="1" si="1"/>
        <v>54.300048828125</v>
      </c>
      <c r="L69">
        <f t="shared" si="4"/>
        <v>2136230.5</v>
      </c>
      <c r="M69">
        <f t="shared" si="5"/>
        <v>13.177253110092755</v>
      </c>
    </row>
    <row r="70" spans="1:13" x14ac:dyDescent="0.2">
      <c r="A70" s="2">
        <v>45029</v>
      </c>
      <c r="B70">
        <v>3210</v>
      </c>
      <c r="C70">
        <v>3230</v>
      </c>
      <c r="D70">
        <v>3180</v>
      </c>
      <c r="E70">
        <v>3188.85009765625</v>
      </c>
      <c r="F70">
        <v>3148.95166015625</v>
      </c>
      <c r="G70">
        <v>4174070</v>
      </c>
      <c r="H70">
        <f t="shared" si="6"/>
        <v>-21.14990234375</v>
      </c>
      <c r="I70">
        <f t="shared" si="2"/>
        <v>-8.9474975585937493</v>
      </c>
      <c r="J70">
        <f t="shared" si="3"/>
        <v>136.37784984290138</v>
      </c>
      <c r="K70">
        <f t="shared" ca="1" si="1"/>
        <v>54.300048828125</v>
      </c>
      <c r="L70">
        <f t="shared" si="4"/>
        <v>2249872.35</v>
      </c>
      <c r="M70">
        <f t="shared" si="5"/>
        <v>85.524747659572768</v>
      </c>
    </row>
    <row r="71" spans="1:13" x14ac:dyDescent="0.2">
      <c r="A71" s="2">
        <v>45033</v>
      </c>
      <c r="B71">
        <v>3134.10009765625</v>
      </c>
      <c r="C71">
        <v>3163.39990234375</v>
      </c>
      <c r="D71">
        <v>3070.25</v>
      </c>
      <c r="E71">
        <v>3139.5</v>
      </c>
      <c r="F71">
        <v>3100.21923828125</v>
      </c>
      <c r="G71">
        <v>5505048</v>
      </c>
      <c r="H71">
        <f t="shared" si="6"/>
        <v>5.39990234375</v>
      </c>
      <c r="I71">
        <f t="shared" si="2"/>
        <v>-5.4249999999999998</v>
      </c>
      <c r="J71">
        <f t="shared" si="3"/>
        <v>199.53737039170508</v>
      </c>
      <c r="K71">
        <f t="shared" ca="1" si="1"/>
        <v>54.300048828125</v>
      </c>
      <c r="L71">
        <f t="shared" si="4"/>
        <v>2391608.0499999998</v>
      </c>
      <c r="M71">
        <f t="shared" si="5"/>
        <v>130.1818644572634</v>
      </c>
    </row>
    <row r="72" spans="1:13" x14ac:dyDescent="0.2">
      <c r="A72" s="2">
        <v>45034</v>
      </c>
      <c r="B72">
        <v>3154.949951171875</v>
      </c>
      <c r="C72">
        <v>3156.85009765625</v>
      </c>
      <c r="D72">
        <v>3110.60009765625</v>
      </c>
      <c r="E72">
        <v>3130.75</v>
      </c>
      <c r="F72">
        <v>3091.57861328125</v>
      </c>
      <c r="G72">
        <v>2617302</v>
      </c>
      <c r="H72">
        <f t="shared" si="6"/>
        <v>-24.199951171875</v>
      </c>
      <c r="I72">
        <f t="shared" si="2"/>
        <v>-4.0799926757812504</v>
      </c>
      <c r="J72">
        <f t="shared" si="3"/>
        <v>493.1371229052786</v>
      </c>
      <c r="K72">
        <f t="shared" ca="1" si="1"/>
        <v>54.300048828125</v>
      </c>
      <c r="L72">
        <f t="shared" si="4"/>
        <v>2433447.0499999998</v>
      </c>
      <c r="M72">
        <f t="shared" si="5"/>
        <v>7.5553297944165339</v>
      </c>
    </row>
    <row r="73" spans="1:13" x14ac:dyDescent="0.2">
      <c r="A73" s="2">
        <v>45035</v>
      </c>
      <c r="B73">
        <v>3130.75</v>
      </c>
      <c r="C73">
        <v>3140</v>
      </c>
      <c r="D73">
        <v>3071.5</v>
      </c>
      <c r="E73">
        <v>3089.60009765625</v>
      </c>
      <c r="F73">
        <v>3050.943603515625</v>
      </c>
      <c r="G73">
        <v>3298034</v>
      </c>
      <c r="H73">
        <f t="shared" si="6"/>
        <v>-41.14990234375</v>
      </c>
      <c r="I73">
        <f t="shared" si="2"/>
        <v>-4.98748779296875</v>
      </c>
      <c r="J73">
        <f t="shared" si="3"/>
        <v>725.06271798323439</v>
      </c>
      <c r="K73">
        <f t="shared" ca="1" si="1"/>
        <v>54.300048828125</v>
      </c>
      <c r="L73">
        <f t="shared" si="4"/>
        <v>2503295.75</v>
      </c>
      <c r="M73">
        <f t="shared" si="5"/>
        <v>31.747677037361644</v>
      </c>
    </row>
    <row r="74" spans="1:13" x14ac:dyDescent="0.2">
      <c r="A74" s="2">
        <v>45036</v>
      </c>
      <c r="B74">
        <v>3090</v>
      </c>
      <c r="C74">
        <v>3113</v>
      </c>
      <c r="D74">
        <v>3078</v>
      </c>
      <c r="E74">
        <v>3104.800048828125</v>
      </c>
      <c r="F74">
        <v>3065.953369140625</v>
      </c>
      <c r="G74">
        <v>2419999</v>
      </c>
      <c r="H74">
        <f t="shared" si="6"/>
        <v>14.800048828125</v>
      </c>
      <c r="I74">
        <f t="shared" si="2"/>
        <v>-5.6874877929687502</v>
      </c>
      <c r="J74">
        <f t="shared" si="3"/>
        <v>360.22119724673172</v>
      </c>
      <c r="K74">
        <f t="shared" ca="1" si="1"/>
        <v>54.300048828125</v>
      </c>
      <c r="L74">
        <f t="shared" si="4"/>
        <v>2287297.4</v>
      </c>
      <c r="M74">
        <f t="shared" si="5"/>
        <v>5.8016766862061795</v>
      </c>
    </row>
    <row r="75" spans="1:13" x14ac:dyDescent="0.2">
      <c r="A75" s="2">
        <v>45037</v>
      </c>
      <c r="B75">
        <v>3110</v>
      </c>
      <c r="C75">
        <v>3164.449951171875</v>
      </c>
      <c r="D75">
        <v>3100.800048828125</v>
      </c>
      <c r="E75">
        <v>3160.85009765625</v>
      </c>
      <c r="F75">
        <v>3121.302001953125</v>
      </c>
      <c r="G75">
        <v>1929184</v>
      </c>
      <c r="H75">
        <f t="shared" si="6"/>
        <v>50.85009765625</v>
      </c>
      <c r="I75">
        <f t="shared" si="2"/>
        <v>-1.8274902343749999</v>
      </c>
      <c r="J75">
        <f t="shared" si="3"/>
        <v>2882.5099527079383</v>
      </c>
      <c r="K75">
        <f t="shared" ca="1" si="1"/>
        <v>50.85009765625</v>
      </c>
      <c r="L75">
        <f t="shared" si="4"/>
        <v>2269283.2000000002</v>
      </c>
      <c r="M75">
        <f t="shared" si="5"/>
        <v>-14.987076095218091</v>
      </c>
    </row>
    <row r="76" spans="1:13" x14ac:dyDescent="0.2">
      <c r="A76" s="2">
        <v>45040</v>
      </c>
      <c r="B76">
        <v>3151.10009765625</v>
      </c>
      <c r="C76">
        <v>3180.949951171875</v>
      </c>
      <c r="D76">
        <v>3126.14990234375</v>
      </c>
      <c r="E76">
        <v>3174.800048828125</v>
      </c>
      <c r="F76">
        <v>3135.077392578125</v>
      </c>
      <c r="G76">
        <v>1640676</v>
      </c>
      <c r="H76">
        <f t="shared" si="6"/>
        <v>23.699951171875</v>
      </c>
      <c r="I76">
        <f t="shared" si="2"/>
        <v>1.2175048828124999</v>
      </c>
      <c r="J76">
        <f t="shared" si="3"/>
        <v>1846.6000922416736</v>
      </c>
      <c r="K76">
        <f t="shared" ref="K76:K139" ca="1" si="7">MAX(OFFSET(H76, -9, 0, 10, 1))</f>
        <v>50.85009765625</v>
      </c>
      <c r="L76">
        <f t="shared" si="4"/>
        <v>2260552.15</v>
      </c>
      <c r="M76">
        <f t="shared" si="5"/>
        <v>-27.421448781882781</v>
      </c>
    </row>
    <row r="77" spans="1:13" x14ac:dyDescent="0.2">
      <c r="A77" s="2">
        <v>45041</v>
      </c>
      <c r="B77">
        <v>3183</v>
      </c>
      <c r="C77">
        <v>3191.199951171875</v>
      </c>
      <c r="D77">
        <v>3147.5</v>
      </c>
      <c r="E77">
        <v>3176</v>
      </c>
      <c r="F77">
        <v>3136.2626953125</v>
      </c>
      <c r="G77">
        <v>2024090</v>
      </c>
      <c r="H77">
        <f t="shared" si="6"/>
        <v>-7</v>
      </c>
      <c r="I77">
        <f t="shared" si="2"/>
        <v>0.83000488281249996</v>
      </c>
      <c r="J77">
        <f t="shared" si="3"/>
        <v>943.3685325175752</v>
      </c>
      <c r="K77">
        <f t="shared" ca="1" si="7"/>
        <v>50.85009765625</v>
      </c>
      <c r="L77">
        <f t="shared" si="4"/>
        <v>2305559.7000000002</v>
      </c>
      <c r="M77">
        <f t="shared" si="5"/>
        <v>-12.208302391822695</v>
      </c>
    </row>
    <row r="78" spans="1:13" x14ac:dyDescent="0.2">
      <c r="A78" s="2">
        <v>45042</v>
      </c>
      <c r="B78">
        <v>3181</v>
      </c>
      <c r="C78">
        <v>3208.39990234375</v>
      </c>
      <c r="D78">
        <v>3181</v>
      </c>
      <c r="E78">
        <v>3198.14990234375</v>
      </c>
      <c r="F78">
        <v>3158.13525390625</v>
      </c>
      <c r="G78">
        <v>2000029</v>
      </c>
      <c r="H78">
        <f t="shared" si="6"/>
        <v>17.14990234375</v>
      </c>
      <c r="I78">
        <f t="shared" si="2"/>
        <v>1.2</v>
      </c>
      <c r="J78">
        <f t="shared" si="3"/>
        <v>1329.1585286458335</v>
      </c>
      <c r="K78">
        <f t="shared" ca="1" si="7"/>
        <v>50.85009765625</v>
      </c>
      <c r="L78">
        <f t="shared" si="4"/>
        <v>2336950.25</v>
      </c>
      <c r="M78">
        <f t="shared" si="5"/>
        <v>-14.417134040401589</v>
      </c>
    </row>
    <row r="79" spans="1:13" x14ac:dyDescent="0.2">
      <c r="A79" s="2">
        <v>45043</v>
      </c>
      <c r="B79">
        <v>3185</v>
      </c>
      <c r="C79">
        <v>3199.199951171875</v>
      </c>
      <c r="D79">
        <v>3170.64990234375</v>
      </c>
      <c r="E79">
        <v>3187.949951171875</v>
      </c>
      <c r="F79">
        <v>3148.06298828125</v>
      </c>
      <c r="G79">
        <v>2434446</v>
      </c>
      <c r="H79">
        <f t="shared" si="6"/>
        <v>2.949951171875</v>
      </c>
      <c r="I79">
        <f t="shared" si="2"/>
        <v>2.7674926757812499</v>
      </c>
      <c r="J79">
        <f t="shared" si="3"/>
        <v>6.5929170360764529</v>
      </c>
      <c r="K79">
        <f t="shared" ca="1" si="7"/>
        <v>50.85009765625</v>
      </c>
      <c r="L79">
        <f t="shared" si="4"/>
        <v>2392193.7000000002</v>
      </c>
      <c r="M79">
        <f t="shared" si="5"/>
        <v>1.7662574732138041</v>
      </c>
    </row>
    <row r="80" spans="1:13" x14ac:dyDescent="0.2">
      <c r="A80" s="2">
        <v>45044</v>
      </c>
      <c r="B80">
        <v>3200.39990234375</v>
      </c>
      <c r="C80">
        <v>3227.25</v>
      </c>
      <c r="D80">
        <v>3196.25</v>
      </c>
      <c r="E80">
        <v>3219.25</v>
      </c>
      <c r="F80">
        <v>3178.971435546875</v>
      </c>
      <c r="G80">
        <v>2931312</v>
      </c>
      <c r="H80">
        <f t="shared" si="6"/>
        <v>18.85009765625</v>
      </c>
      <c r="I80">
        <f t="shared" si="2"/>
        <v>4.3449951171874996</v>
      </c>
      <c r="J80">
        <f t="shared" si="3"/>
        <v>333.83472588230671</v>
      </c>
      <c r="K80">
        <f t="shared" ca="1" si="7"/>
        <v>50.85009765625</v>
      </c>
      <c r="L80">
        <f t="shared" si="4"/>
        <v>2462548.4500000002</v>
      </c>
      <c r="M80">
        <f t="shared" si="5"/>
        <v>19.035708718746214</v>
      </c>
    </row>
    <row r="81" spans="1:13" x14ac:dyDescent="0.2">
      <c r="A81" s="2">
        <v>45048</v>
      </c>
      <c r="B81">
        <v>3235</v>
      </c>
      <c r="C81">
        <v>3235</v>
      </c>
      <c r="D81">
        <v>3210</v>
      </c>
      <c r="E81">
        <v>3219.39990234375</v>
      </c>
      <c r="F81">
        <v>3179.119140625</v>
      </c>
      <c r="G81">
        <v>2321159</v>
      </c>
      <c r="H81">
        <f t="shared" si="6"/>
        <v>-15.60009765625</v>
      </c>
      <c r="I81">
        <f t="shared" si="2"/>
        <v>4.1199951171875</v>
      </c>
      <c r="J81">
        <f t="shared" si="3"/>
        <v>478.64359574531125</v>
      </c>
      <c r="K81">
        <f t="shared" ca="1" si="7"/>
        <v>50.85009765625</v>
      </c>
      <c r="L81">
        <f t="shared" si="4"/>
        <v>2513429.9</v>
      </c>
      <c r="M81">
        <f t="shared" si="5"/>
        <v>-7.6497418925429317</v>
      </c>
    </row>
    <row r="82" spans="1:13" x14ac:dyDescent="0.2">
      <c r="A82" s="2">
        <v>45049</v>
      </c>
      <c r="B82">
        <v>3216</v>
      </c>
      <c r="C82">
        <v>3216</v>
      </c>
      <c r="D82">
        <v>3173.14990234375</v>
      </c>
      <c r="E82">
        <v>3179.89990234375</v>
      </c>
      <c r="F82">
        <v>3140.11376953125</v>
      </c>
      <c r="G82">
        <v>2468285</v>
      </c>
      <c r="H82">
        <f t="shared" si="6"/>
        <v>-36.10009765625</v>
      </c>
      <c r="I82">
        <f t="shared" si="2"/>
        <v>1.8199951171875</v>
      </c>
      <c r="J82">
        <f t="shared" si="3"/>
        <v>2083.5271707781667</v>
      </c>
      <c r="K82">
        <f t="shared" ca="1" si="7"/>
        <v>50.85009765625</v>
      </c>
      <c r="L82">
        <f t="shared" si="4"/>
        <v>2549813.35</v>
      </c>
      <c r="M82">
        <f t="shared" si="5"/>
        <v>-3.1974242349935178</v>
      </c>
    </row>
    <row r="83" spans="1:13" x14ac:dyDescent="0.2">
      <c r="A83" s="2">
        <v>45050</v>
      </c>
      <c r="B83">
        <v>3180.14990234375</v>
      </c>
      <c r="C83">
        <v>3224.449951171875</v>
      </c>
      <c r="D83">
        <v>3178</v>
      </c>
      <c r="E83">
        <v>3220.699951171875</v>
      </c>
      <c r="F83">
        <v>3180.403076171875</v>
      </c>
      <c r="G83">
        <v>1953253</v>
      </c>
      <c r="H83">
        <f t="shared" si="6"/>
        <v>40.550048828125</v>
      </c>
      <c r="I83">
        <f t="shared" si="2"/>
        <v>3.05</v>
      </c>
      <c r="J83">
        <f t="shared" si="3"/>
        <v>1229.5097976434429</v>
      </c>
      <c r="K83">
        <f t="shared" ca="1" si="7"/>
        <v>50.85009765625</v>
      </c>
      <c r="L83">
        <f t="shared" si="4"/>
        <v>2528346.9500000002</v>
      </c>
      <c r="M83">
        <f t="shared" si="5"/>
        <v>-22.745847835480021</v>
      </c>
    </row>
    <row r="84" spans="1:13" x14ac:dyDescent="0.2">
      <c r="A84" s="2">
        <v>45051</v>
      </c>
      <c r="B84">
        <v>3220</v>
      </c>
      <c r="C84">
        <v>3244</v>
      </c>
      <c r="D84">
        <v>3210.050048828125</v>
      </c>
      <c r="E84">
        <v>3230.699951171875</v>
      </c>
      <c r="F84">
        <v>3190.278076171875</v>
      </c>
      <c r="G84">
        <v>1710027</v>
      </c>
      <c r="H84">
        <f t="shared" si="6"/>
        <v>10.699951171875</v>
      </c>
      <c r="I84">
        <f t="shared" si="2"/>
        <v>4.8324951171875004</v>
      </c>
      <c r="J84">
        <f t="shared" si="3"/>
        <v>121.41669908406124</v>
      </c>
      <c r="K84">
        <f t="shared" ca="1" si="7"/>
        <v>50.85009765625</v>
      </c>
      <c r="L84">
        <f t="shared" si="4"/>
        <v>2537756.7999999998</v>
      </c>
      <c r="M84">
        <f t="shared" si="5"/>
        <v>-32.616592732605419</v>
      </c>
    </row>
    <row r="85" spans="1:13" x14ac:dyDescent="0.2">
      <c r="A85" s="2">
        <v>45054</v>
      </c>
      <c r="B85">
        <v>3245</v>
      </c>
      <c r="C85">
        <v>3254.85009765625</v>
      </c>
      <c r="D85">
        <v>3231.300048828125</v>
      </c>
      <c r="E85">
        <v>3250.60009765625</v>
      </c>
      <c r="F85">
        <v>3209.92919921875</v>
      </c>
      <c r="G85">
        <v>928235</v>
      </c>
      <c r="H85">
        <f t="shared" si="6"/>
        <v>5.60009765625</v>
      </c>
      <c r="I85">
        <f t="shared" si="2"/>
        <v>2.3974975585937499</v>
      </c>
      <c r="J85">
        <f t="shared" si="3"/>
        <v>133.58095344775793</v>
      </c>
      <c r="K85">
        <f t="shared" ca="1" si="7"/>
        <v>40.550048828125</v>
      </c>
      <c r="L85">
        <f t="shared" si="4"/>
        <v>2451415.2999999998</v>
      </c>
      <c r="M85">
        <f t="shared" si="5"/>
        <v>-62.134730904225002</v>
      </c>
    </row>
    <row r="86" spans="1:13" x14ac:dyDescent="0.2">
      <c r="A86" s="2">
        <v>45055</v>
      </c>
      <c r="B86">
        <v>3252.60009765625</v>
      </c>
      <c r="C86">
        <v>3298</v>
      </c>
      <c r="D86">
        <v>3246</v>
      </c>
      <c r="E86">
        <v>3283.25</v>
      </c>
      <c r="F86">
        <v>3242.170654296875</v>
      </c>
      <c r="G86">
        <v>1107375</v>
      </c>
      <c r="H86">
        <f t="shared" si="6"/>
        <v>30.64990234375</v>
      </c>
      <c r="I86">
        <f t="shared" ref="I86:I149" si="8">AVERAGE(H67:H86)</f>
        <v>4.1449951171875004</v>
      </c>
      <c r="J86">
        <f t="shared" ref="J86:J149" si="9">ABS(100*((H86 - I86)/I86))</f>
        <v>639.44362965973414</v>
      </c>
      <c r="K86">
        <f t="shared" ca="1" si="7"/>
        <v>40.550048828125</v>
      </c>
      <c r="L86">
        <f t="shared" ref="L86:L149" si="10">AVERAGE(G67:G86)</f>
        <v>2421610.85</v>
      </c>
      <c r="M86">
        <f t="shared" ref="M86:M149" si="11">100*((G86 - L86)/L86)</f>
        <v>-54.271141459413265</v>
      </c>
    </row>
    <row r="87" spans="1:13" x14ac:dyDescent="0.2">
      <c r="A87" s="2">
        <v>45056</v>
      </c>
      <c r="B87">
        <v>3290</v>
      </c>
      <c r="C87">
        <v>3306.5</v>
      </c>
      <c r="D87">
        <v>3266.050048828125</v>
      </c>
      <c r="E87">
        <v>3286.800048828125</v>
      </c>
      <c r="F87">
        <v>3245.676025390625</v>
      </c>
      <c r="G87">
        <v>1559987</v>
      </c>
      <c r="H87">
        <f t="shared" si="6"/>
        <v>-3.199951171875</v>
      </c>
      <c r="I87">
        <f t="shared" si="8"/>
        <v>1.81500244140625</v>
      </c>
      <c r="J87">
        <f t="shared" si="9"/>
        <v>276.30561253657061</v>
      </c>
      <c r="K87">
        <f t="shared" ca="1" si="7"/>
        <v>40.550048828125</v>
      </c>
      <c r="L87">
        <f t="shared" si="10"/>
        <v>2389450.85</v>
      </c>
      <c r="M87">
        <f t="shared" si="11"/>
        <v>-34.71357655253717</v>
      </c>
    </row>
    <row r="88" spans="1:13" x14ac:dyDescent="0.2">
      <c r="A88" s="2">
        <v>45057</v>
      </c>
      <c r="B88">
        <v>3309</v>
      </c>
      <c r="C88">
        <v>3309.699951171875</v>
      </c>
      <c r="D88">
        <v>3272</v>
      </c>
      <c r="E88">
        <v>3282.14990234375</v>
      </c>
      <c r="F88">
        <v>3241.084228515625</v>
      </c>
      <c r="G88">
        <v>1719623</v>
      </c>
      <c r="H88">
        <f t="shared" si="6"/>
        <v>-26.85009765625</v>
      </c>
      <c r="I88">
        <f t="shared" si="8"/>
        <v>2.9824951171874998</v>
      </c>
      <c r="J88">
        <f t="shared" si="9"/>
        <v>1000.2562150569322</v>
      </c>
      <c r="K88">
        <f t="shared" ca="1" si="7"/>
        <v>40.550048828125</v>
      </c>
      <c r="L88">
        <f t="shared" si="10"/>
        <v>2357993.0499999998</v>
      </c>
      <c r="M88">
        <f t="shared" si="11"/>
        <v>-27.072600998548314</v>
      </c>
    </row>
    <row r="89" spans="1:13" x14ac:dyDescent="0.2">
      <c r="A89" s="2">
        <v>45058</v>
      </c>
      <c r="B89">
        <v>3279.14990234375</v>
      </c>
      <c r="C89">
        <v>3290</v>
      </c>
      <c r="D89">
        <v>3260</v>
      </c>
      <c r="E89">
        <v>3274.300048828125</v>
      </c>
      <c r="F89">
        <v>3233.33251953125</v>
      </c>
      <c r="G89">
        <v>1027479</v>
      </c>
      <c r="H89">
        <f t="shared" si="6"/>
        <v>-4.849853515625</v>
      </c>
      <c r="I89">
        <f t="shared" si="8"/>
        <v>2.0550048828124998</v>
      </c>
      <c r="J89">
        <f t="shared" si="9"/>
        <v>336.00204341059487</v>
      </c>
      <c r="K89">
        <f t="shared" ca="1" si="7"/>
        <v>40.550048828125</v>
      </c>
      <c r="L89">
        <f t="shared" si="10"/>
        <v>2288480.65</v>
      </c>
      <c r="M89">
        <f t="shared" si="11"/>
        <v>-55.102132936977199</v>
      </c>
    </row>
    <row r="90" spans="1:13" x14ac:dyDescent="0.2">
      <c r="A90" s="2">
        <v>45061</v>
      </c>
      <c r="B90">
        <v>3284</v>
      </c>
      <c r="C90">
        <v>3292</v>
      </c>
      <c r="D90">
        <v>3248.35009765625</v>
      </c>
      <c r="E90">
        <v>3255.050048828125</v>
      </c>
      <c r="F90">
        <v>3214.3232421875</v>
      </c>
      <c r="G90">
        <v>1150390</v>
      </c>
      <c r="H90">
        <f t="shared" si="6"/>
        <v>-28.949951171875</v>
      </c>
      <c r="I90">
        <f t="shared" si="8"/>
        <v>1.6650024414062501</v>
      </c>
      <c r="J90">
        <f t="shared" si="9"/>
        <v>1838.7332565965526</v>
      </c>
      <c r="K90">
        <f t="shared" ca="1" si="7"/>
        <v>40.550048828125</v>
      </c>
      <c r="L90">
        <f t="shared" si="10"/>
        <v>2137296.65</v>
      </c>
      <c r="M90">
        <f t="shared" si="11"/>
        <v>-46.17546422486555</v>
      </c>
    </row>
    <row r="91" spans="1:13" x14ac:dyDescent="0.2">
      <c r="A91" s="2">
        <v>45062</v>
      </c>
      <c r="B91">
        <v>3256.199951171875</v>
      </c>
      <c r="C91">
        <v>3285</v>
      </c>
      <c r="D91">
        <v>3250.449951171875</v>
      </c>
      <c r="E91">
        <v>3258.14990234375</v>
      </c>
      <c r="F91">
        <v>3217.384521484375</v>
      </c>
      <c r="G91">
        <v>986306</v>
      </c>
      <c r="H91">
        <f t="shared" si="6"/>
        <v>1.949951171875</v>
      </c>
      <c r="I91">
        <f t="shared" si="8"/>
        <v>1.4925048828125</v>
      </c>
      <c r="J91">
        <f t="shared" si="9"/>
        <v>30.649567336790273</v>
      </c>
      <c r="K91">
        <f t="shared" ca="1" si="7"/>
        <v>40.550048828125</v>
      </c>
      <c r="L91">
        <f t="shared" si="10"/>
        <v>1911359.55</v>
      </c>
      <c r="M91">
        <f t="shared" si="11"/>
        <v>-48.397673268747369</v>
      </c>
    </row>
    <row r="92" spans="1:13" x14ac:dyDescent="0.2">
      <c r="A92" s="2">
        <v>45063</v>
      </c>
      <c r="B92">
        <v>3255.949951171875</v>
      </c>
      <c r="C92">
        <v>3280</v>
      </c>
      <c r="D92">
        <v>3198.25</v>
      </c>
      <c r="E92">
        <v>3208.699951171875</v>
      </c>
      <c r="F92">
        <v>3168.55322265625</v>
      </c>
      <c r="G92">
        <v>1588815</v>
      </c>
      <c r="H92">
        <f t="shared" si="6"/>
        <v>-47.25</v>
      </c>
      <c r="I92">
        <f t="shared" si="8"/>
        <v>0.34000244140625002</v>
      </c>
      <c r="J92">
        <f t="shared" si="9"/>
        <v>13996.959034933399</v>
      </c>
      <c r="K92">
        <f t="shared" ca="1" si="7"/>
        <v>40.550048828125</v>
      </c>
      <c r="L92">
        <f t="shared" si="10"/>
        <v>1859935.2</v>
      </c>
      <c r="M92">
        <f t="shared" si="11"/>
        <v>-14.576862677796514</v>
      </c>
    </row>
    <row r="93" spans="1:13" x14ac:dyDescent="0.2">
      <c r="A93" s="2">
        <v>45064</v>
      </c>
      <c r="B93">
        <v>3225.949951171875</v>
      </c>
      <c r="C93">
        <v>3228.949951171875</v>
      </c>
      <c r="D93">
        <v>3195</v>
      </c>
      <c r="E93">
        <v>3199.85009765625</v>
      </c>
      <c r="F93">
        <v>3159.81396484375</v>
      </c>
      <c r="G93">
        <v>1369364</v>
      </c>
      <c r="H93">
        <f t="shared" si="6"/>
        <v>-26.099853515625</v>
      </c>
      <c r="I93">
        <f t="shared" si="8"/>
        <v>1.0925048828124999</v>
      </c>
      <c r="J93">
        <f t="shared" si="9"/>
        <v>2488.9919327806206</v>
      </c>
      <c r="K93">
        <f t="shared" ca="1" si="7"/>
        <v>30.64990234375</v>
      </c>
      <c r="L93">
        <f t="shared" si="10"/>
        <v>1763501.7</v>
      </c>
      <c r="M93">
        <f t="shared" si="11"/>
        <v>-22.349720445406998</v>
      </c>
    </row>
    <row r="94" spans="1:13" x14ac:dyDescent="0.2">
      <c r="A94" s="2">
        <v>45065</v>
      </c>
      <c r="B94">
        <v>3210</v>
      </c>
      <c r="C94">
        <v>3234.5</v>
      </c>
      <c r="D94">
        <v>3203.050048828125</v>
      </c>
      <c r="E94">
        <v>3222.85009765625</v>
      </c>
      <c r="F94">
        <v>3182.5263671875</v>
      </c>
      <c r="G94">
        <v>1152449</v>
      </c>
      <c r="H94">
        <f t="shared" si="6"/>
        <v>12.85009765625</v>
      </c>
      <c r="I94">
        <f t="shared" si="8"/>
        <v>0.99500732421875004</v>
      </c>
      <c r="J94">
        <f t="shared" si="9"/>
        <v>1191.4575946804725</v>
      </c>
      <c r="K94">
        <f t="shared" ca="1" si="7"/>
        <v>30.64990234375</v>
      </c>
      <c r="L94">
        <f t="shared" si="10"/>
        <v>1700124.2</v>
      </c>
      <c r="M94">
        <f t="shared" si="11"/>
        <v>-32.213834730427337</v>
      </c>
    </row>
    <row r="95" spans="1:13" x14ac:dyDescent="0.2">
      <c r="A95" s="2">
        <v>45068</v>
      </c>
      <c r="B95">
        <v>3230</v>
      </c>
      <c r="C95">
        <v>3308.449951171875</v>
      </c>
      <c r="D95">
        <v>3217.050048828125</v>
      </c>
      <c r="E95">
        <v>3298.699951171875</v>
      </c>
      <c r="F95">
        <v>3257.427001953125</v>
      </c>
      <c r="G95">
        <v>1333243</v>
      </c>
      <c r="H95">
        <f t="shared" si="6"/>
        <v>68.699951171875</v>
      </c>
      <c r="I95">
        <f t="shared" si="8"/>
        <v>1.8875</v>
      </c>
      <c r="J95">
        <f t="shared" si="9"/>
        <v>3539.7325124172185</v>
      </c>
      <c r="K95">
        <f t="shared" ca="1" si="7"/>
        <v>68.699951171875</v>
      </c>
      <c r="L95">
        <f t="shared" si="10"/>
        <v>1670327.15</v>
      </c>
      <c r="M95">
        <f t="shared" si="11"/>
        <v>-20.180726272694539</v>
      </c>
    </row>
    <row r="96" spans="1:13" x14ac:dyDescent="0.2">
      <c r="A96" s="2">
        <v>45069</v>
      </c>
      <c r="B96">
        <v>3306</v>
      </c>
      <c r="C96">
        <v>3327.949951171875</v>
      </c>
      <c r="D96">
        <v>3290.10009765625</v>
      </c>
      <c r="E96">
        <v>3297.050048828125</v>
      </c>
      <c r="F96">
        <v>3255.7978515625</v>
      </c>
      <c r="G96">
        <v>1687418</v>
      </c>
      <c r="H96">
        <f t="shared" si="6"/>
        <v>-8.949951171875</v>
      </c>
      <c r="I96">
        <f t="shared" si="8"/>
        <v>0.2550048828125</v>
      </c>
      <c r="J96">
        <f t="shared" si="9"/>
        <v>3609.7175682144566</v>
      </c>
      <c r="K96">
        <f t="shared" ca="1" si="7"/>
        <v>68.699951171875</v>
      </c>
      <c r="L96">
        <f t="shared" si="10"/>
        <v>1672664.25</v>
      </c>
      <c r="M96">
        <f t="shared" si="11"/>
        <v>0.882050895749102</v>
      </c>
    </row>
    <row r="97" spans="1:13" x14ac:dyDescent="0.2">
      <c r="A97" s="2">
        <v>45070</v>
      </c>
      <c r="B97">
        <v>3276</v>
      </c>
      <c r="C97">
        <v>3317.199951171875</v>
      </c>
      <c r="D97">
        <v>3276</v>
      </c>
      <c r="E97">
        <v>3303.35009765625</v>
      </c>
      <c r="F97">
        <v>3262.019287109375</v>
      </c>
      <c r="G97">
        <v>1016555</v>
      </c>
      <c r="H97">
        <f t="shared" si="6"/>
        <v>27.35009765625</v>
      </c>
      <c r="I97">
        <f t="shared" si="8"/>
        <v>1.9725097656249999</v>
      </c>
      <c r="J97">
        <f t="shared" si="9"/>
        <v>1286.5633586652475</v>
      </c>
      <c r="K97">
        <f t="shared" ca="1" si="7"/>
        <v>68.699951171875</v>
      </c>
      <c r="L97">
        <f t="shared" si="10"/>
        <v>1622287.5</v>
      </c>
      <c r="M97">
        <f t="shared" si="11"/>
        <v>-37.338172179715372</v>
      </c>
    </row>
    <row r="98" spans="1:13" x14ac:dyDescent="0.2">
      <c r="A98" s="2">
        <v>45071</v>
      </c>
      <c r="B98">
        <v>3294</v>
      </c>
      <c r="C98">
        <v>3306</v>
      </c>
      <c r="D98">
        <v>3267.10009765625</v>
      </c>
      <c r="E98">
        <v>3293.5</v>
      </c>
      <c r="F98">
        <v>3252.29248046875</v>
      </c>
      <c r="G98">
        <v>1374917</v>
      </c>
      <c r="H98">
        <f t="shared" si="6"/>
        <v>-0.5</v>
      </c>
      <c r="I98">
        <f t="shared" si="8"/>
        <v>1.0900146484375</v>
      </c>
      <c r="J98">
        <f t="shared" si="9"/>
        <v>145.87094317647322</v>
      </c>
      <c r="K98">
        <f t="shared" ca="1" si="7"/>
        <v>68.699951171875</v>
      </c>
      <c r="L98">
        <f t="shared" si="10"/>
        <v>1591031.9</v>
      </c>
      <c r="M98">
        <f t="shared" si="11"/>
        <v>-13.583316588435462</v>
      </c>
    </row>
    <row r="99" spans="1:13" x14ac:dyDescent="0.2">
      <c r="A99" s="2">
        <v>45072</v>
      </c>
      <c r="B99">
        <v>3293.5</v>
      </c>
      <c r="C99">
        <v>3338.64990234375</v>
      </c>
      <c r="D99">
        <v>3291</v>
      </c>
      <c r="E99">
        <v>3328.89990234375</v>
      </c>
      <c r="F99">
        <v>3287.2490234375</v>
      </c>
      <c r="G99">
        <v>1791115</v>
      </c>
      <c r="H99">
        <f t="shared" si="6"/>
        <v>35.39990234375</v>
      </c>
      <c r="I99">
        <f t="shared" si="8"/>
        <v>2.7125122070312502</v>
      </c>
      <c r="J99">
        <f t="shared" si="9"/>
        <v>1205.0596510492373</v>
      </c>
      <c r="K99">
        <f t="shared" ca="1" si="7"/>
        <v>68.699951171875</v>
      </c>
      <c r="L99">
        <f t="shared" si="10"/>
        <v>1558865.35</v>
      </c>
      <c r="M99">
        <f t="shared" si="11"/>
        <v>14.898634445880774</v>
      </c>
    </row>
    <row r="100" spans="1:13" x14ac:dyDescent="0.2">
      <c r="A100" s="2">
        <v>45075</v>
      </c>
      <c r="B100">
        <v>3360.800048828125</v>
      </c>
      <c r="C100">
        <v>3372</v>
      </c>
      <c r="D100">
        <v>3312</v>
      </c>
      <c r="E100">
        <v>3320.35009765625</v>
      </c>
      <c r="F100">
        <v>3278.806640625</v>
      </c>
      <c r="G100">
        <v>1210372</v>
      </c>
      <c r="H100">
        <f t="shared" si="6"/>
        <v>-40.449951171875</v>
      </c>
      <c r="I100">
        <f t="shared" si="8"/>
        <v>-0.25249023437500001</v>
      </c>
      <c r="J100">
        <f t="shared" si="9"/>
        <v>15920.402243279827</v>
      </c>
      <c r="K100">
        <f t="shared" ca="1" si="7"/>
        <v>68.699951171875</v>
      </c>
      <c r="L100">
        <f t="shared" si="10"/>
        <v>1472818.35</v>
      </c>
      <c r="M100">
        <f t="shared" si="11"/>
        <v>-17.8193291793248</v>
      </c>
    </row>
    <row r="101" spans="1:13" x14ac:dyDescent="0.2">
      <c r="A101" s="2">
        <v>45076</v>
      </c>
      <c r="B101">
        <v>3315</v>
      </c>
      <c r="C101">
        <v>3326.949951171875</v>
      </c>
      <c r="D101">
        <v>3301.35009765625</v>
      </c>
      <c r="E101">
        <v>3316.199951171875</v>
      </c>
      <c r="F101">
        <v>3274.7080078125</v>
      </c>
      <c r="G101">
        <v>1344224</v>
      </c>
      <c r="H101">
        <f t="shared" si="6"/>
        <v>1.199951171875</v>
      </c>
      <c r="I101">
        <f t="shared" si="8"/>
        <v>0.58751220703124996</v>
      </c>
      <c r="J101">
        <f t="shared" si="9"/>
        <v>104.24276423777765</v>
      </c>
      <c r="K101">
        <f t="shared" ca="1" si="7"/>
        <v>68.699951171875</v>
      </c>
      <c r="L101">
        <f t="shared" si="10"/>
        <v>1423971.6</v>
      </c>
      <c r="M101">
        <f t="shared" si="11"/>
        <v>-5.6003645016515842</v>
      </c>
    </row>
    <row r="102" spans="1:13" x14ac:dyDescent="0.2">
      <c r="A102" s="2">
        <v>45077</v>
      </c>
      <c r="B102">
        <v>3309</v>
      </c>
      <c r="C102">
        <v>3327.699951171875</v>
      </c>
      <c r="D102">
        <v>3265.14990234375</v>
      </c>
      <c r="E102">
        <v>3289.5</v>
      </c>
      <c r="F102">
        <v>3248.342529296875</v>
      </c>
      <c r="G102">
        <v>5815424</v>
      </c>
      <c r="H102">
        <f t="shared" si="6"/>
        <v>-19.5</v>
      </c>
      <c r="I102">
        <f t="shared" si="8"/>
        <v>1.4175170898437499</v>
      </c>
      <c r="J102">
        <f t="shared" si="9"/>
        <v>1475.6447904377255</v>
      </c>
      <c r="K102">
        <f t="shared" ca="1" si="7"/>
        <v>68.699951171875</v>
      </c>
      <c r="L102">
        <f t="shared" si="10"/>
        <v>1591328.55</v>
      </c>
      <c r="M102">
        <f t="shared" si="11"/>
        <v>265.44458402383344</v>
      </c>
    </row>
    <row r="103" spans="1:13" x14ac:dyDescent="0.2">
      <c r="A103" s="2">
        <v>45078</v>
      </c>
      <c r="B103">
        <v>3314</v>
      </c>
      <c r="C103">
        <v>3340</v>
      </c>
      <c r="D103">
        <v>3297.5</v>
      </c>
      <c r="E103">
        <v>3324</v>
      </c>
      <c r="F103">
        <v>3282.41064453125</v>
      </c>
      <c r="G103">
        <v>1177314</v>
      </c>
      <c r="H103">
        <f t="shared" si="6"/>
        <v>10</v>
      </c>
      <c r="I103">
        <f t="shared" si="8"/>
        <v>-0.1099853515625</v>
      </c>
      <c r="J103">
        <f t="shared" si="9"/>
        <v>9192.1198668146499</v>
      </c>
      <c r="K103">
        <f t="shared" ca="1" si="7"/>
        <v>68.699951171875</v>
      </c>
      <c r="L103">
        <f t="shared" si="10"/>
        <v>1552531.6</v>
      </c>
      <c r="M103">
        <f t="shared" si="11"/>
        <v>-24.168113550796651</v>
      </c>
    </row>
    <row r="104" spans="1:13" x14ac:dyDescent="0.2">
      <c r="A104" s="2">
        <v>45079</v>
      </c>
      <c r="B104">
        <v>3326.25</v>
      </c>
      <c r="C104">
        <v>3335.89990234375</v>
      </c>
      <c r="D104">
        <v>3297.449951171875</v>
      </c>
      <c r="E104">
        <v>3305.60009765625</v>
      </c>
      <c r="F104">
        <v>3264.240966796875</v>
      </c>
      <c r="G104">
        <v>2030661</v>
      </c>
      <c r="H104">
        <f t="shared" si="6"/>
        <v>-20.64990234375</v>
      </c>
      <c r="I104">
        <f t="shared" si="8"/>
        <v>-1.67747802734375</v>
      </c>
      <c r="J104">
        <f t="shared" si="9"/>
        <v>1131.0088124640697</v>
      </c>
      <c r="K104">
        <f t="shared" ca="1" si="7"/>
        <v>68.699951171875</v>
      </c>
      <c r="L104">
        <f t="shared" si="10"/>
        <v>1568563.3</v>
      </c>
      <c r="M104">
        <f t="shared" si="11"/>
        <v>29.459933175792134</v>
      </c>
    </row>
    <row r="105" spans="1:13" x14ac:dyDescent="0.2">
      <c r="A105" s="2">
        <v>45082</v>
      </c>
      <c r="B105">
        <v>3315</v>
      </c>
      <c r="C105">
        <v>3327</v>
      </c>
      <c r="D105">
        <v>3285.050048828125</v>
      </c>
      <c r="E105">
        <v>3288.89990234375</v>
      </c>
      <c r="F105">
        <v>3247.749755859375</v>
      </c>
      <c r="G105">
        <v>1861468</v>
      </c>
      <c r="H105">
        <f t="shared" si="6"/>
        <v>-26.10009765625</v>
      </c>
      <c r="I105">
        <f t="shared" si="8"/>
        <v>-3.2624877929687499</v>
      </c>
      <c r="J105">
        <f t="shared" si="9"/>
        <v>700.00598661243794</v>
      </c>
      <c r="K105">
        <f t="shared" ca="1" si="7"/>
        <v>35.39990234375</v>
      </c>
      <c r="L105">
        <f t="shared" si="10"/>
        <v>1615224.95</v>
      </c>
      <c r="M105">
        <f t="shared" si="11"/>
        <v>15.245124216289504</v>
      </c>
    </row>
    <row r="106" spans="1:13" x14ac:dyDescent="0.2">
      <c r="A106" s="2">
        <v>45083</v>
      </c>
      <c r="B106">
        <v>3280</v>
      </c>
      <c r="C106">
        <v>3288.85009765625</v>
      </c>
      <c r="D106">
        <v>3220.60009765625</v>
      </c>
      <c r="E106">
        <v>3232.300048828125</v>
      </c>
      <c r="F106">
        <v>3191.85791015625</v>
      </c>
      <c r="G106">
        <v>2022849</v>
      </c>
      <c r="H106">
        <f t="shared" si="6"/>
        <v>-47.699951171875</v>
      </c>
      <c r="I106">
        <f t="shared" si="8"/>
        <v>-7.1799804687500002</v>
      </c>
      <c r="J106">
        <f t="shared" si="9"/>
        <v>564.34653101750462</v>
      </c>
      <c r="K106">
        <f t="shared" ca="1" si="7"/>
        <v>35.39990234375</v>
      </c>
      <c r="L106">
        <f t="shared" si="10"/>
        <v>1660998.65</v>
      </c>
      <c r="M106">
        <f t="shared" si="11"/>
        <v>21.785108013182317</v>
      </c>
    </row>
    <row r="107" spans="1:13" x14ac:dyDescent="0.2">
      <c r="A107" s="2">
        <v>45084</v>
      </c>
      <c r="B107">
        <v>3253</v>
      </c>
      <c r="C107">
        <v>3278.85009765625</v>
      </c>
      <c r="D107">
        <v>3241</v>
      </c>
      <c r="E107">
        <v>3274.89990234375</v>
      </c>
      <c r="F107">
        <v>3233.925048828125</v>
      </c>
      <c r="G107">
        <v>1567196</v>
      </c>
      <c r="H107">
        <f t="shared" si="6"/>
        <v>21.89990234375</v>
      </c>
      <c r="I107">
        <f t="shared" si="8"/>
        <v>-5.92498779296875</v>
      </c>
      <c r="J107">
        <f t="shared" si="9"/>
        <v>469.61936646922481</v>
      </c>
      <c r="K107">
        <f t="shared" ca="1" si="7"/>
        <v>35.39990234375</v>
      </c>
      <c r="L107">
        <f t="shared" si="10"/>
        <v>1661359.1</v>
      </c>
      <c r="M107">
        <f t="shared" si="11"/>
        <v>-5.6678354486998082</v>
      </c>
    </row>
    <row r="108" spans="1:13" x14ac:dyDescent="0.2">
      <c r="A108" s="2">
        <v>45085</v>
      </c>
      <c r="B108">
        <v>3261</v>
      </c>
      <c r="C108">
        <v>3270</v>
      </c>
      <c r="D108">
        <v>3233</v>
      </c>
      <c r="E108">
        <v>3236.449951171875</v>
      </c>
      <c r="F108">
        <v>3195.9560546875</v>
      </c>
      <c r="G108">
        <v>1759366</v>
      </c>
      <c r="H108">
        <f t="shared" si="6"/>
        <v>-24.550048828125</v>
      </c>
      <c r="I108">
        <f t="shared" si="8"/>
        <v>-5.8099853515625002</v>
      </c>
      <c r="J108">
        <f t="shared" si="9"/>
        <v>322.54923795156674</v>
      </c>
      <c r="K108">
        <f t="shared" ca="1" si="7"/>
        <v>35.39990234375</v>
      </c>
      <c r="L108">
        <f t="shared" si="10"/>
        <v>1663346.25</v>
      </c>
      <c r="M108">
        <f t="shared" si="11"/>
        <v>5.7726856329522489</v>
      </c>
    </row>
    <row r="109" spans="1:13" x14ac:dyDescent="0.2">
      <c r="A109" s="2">
        <v>45086</v>
      </c>
      <c r="B109">
        <v>3245</v>
      </c>
      <c r="C109">
        <v>3250</v>
      </c>
      <c r="D109">
        <v>3205.35009765625</v>
      </c>
      <c r="E109">
        <v>3209.300048828125</v>
      </c>
      <c r="F109">
        <v>3169.14599609375</v>
      </c>
      <c r="G109">
        <v>1775689</v>
      </c>
      <c r="H109">
        <f t="shared" si="6"/>
        <v>-35.699951171875</v>
      </c>
      <c r="I109">
        <f t="shared" si="8"/>
        <v>-7.3524902343749998</v>
      </c>
      <c r="J109">
        <f t="shared" si="9"/>
        <v>385.54911375424194</v>
      </c>
      <c r="K109">
        <f t="shared" ca="1" si="7"/>
        <v>21.89990234375</v>
      </c>
      <c r="L109">
        <f t="shared" si="10"/>
        <v>1700756.75</v>
      </c>
      <c r="M109">
        <f t="shared" si="11"/>
        <v>4.4058181747624996</v>
      </c>
    </row>
    <row r="110" spans="1:13" x14ac:dyDescent="0.2">
      <c r="A110" s="2">
        <v>45089</v>
      </c>
      <c r="B110">
        <v>3215</v>
      </c>
      <c r="C110">
        <v>3254.39990234375</v>
      </c>
      <c r="D110">
        <v>3211</v>
      </c>
      <c r="E110">
        <v>3246.89990234375</v>
      </c>
      <c r="F110">
        <v>3206.275390625</v>
      </c>
      <c r="G110">
        <v>2324605</v>
      </c>
      <c r="H110">
        <f t="shared" si="6"/>
        <v>31.89990234375</v>
      </c>
      <c r="I110">
        <f t="shared" si="8"/>
        <v>-4.30999755859375</v>
      </c>
      <c r="J110">
        <f t="shared" si="9"/>
        <v>840.13736458259575</v>
      </c>
      <c r="K110">
        <f t="shared" ca="1" si="7"/>
        <v>31.89990234375</v>
      </c>
      <c r="L110">
        <f t="shared" si="10"/>
        <v>1759467.5</v>
      </c>
      <c r="M110">
        <f t="shared" si="11"/>
        <v>32.119803292757609</v>
      </c>
    </row>
    <row r="111" spans="1:13" x14ac:dyDescent="0.2">
      <c r="A111" s="2">
        <v>45090</v>
      </c>
      <c r="B111">
        <v>3260</v>
      </c>
      <c r="C111">
        <v>3265</v>
      </c>
      <c r="D111">
        <v>3239</v>
      </c>
      <c r="E111">
        <v>3243.699951171875</v>
      </c>
      <c r="F111">
        <v>3203.115234375</v>
      </c>
      <c r="G111">
        <v>1371928</v>
      </c>
      <c r="H111">
        <f t="shared" si="6"/>
        <v>-16.300048828125</v>
      </c>
      <c r="I111">
        <f t="shared" si="8"/>
        <v>-5.2224975585937496</v>
      </c>
      <c r="J111">
        <f t="shared" si="9"/>
        <v>212.1121387850697</v>
      </c>
      <c r="K111">
        <f t="shared" ca="1" si="7"/>
        <v>31.89990234375</v>
      </c>
      <c r="L111">
        <f t="shared" si="10"/>
        <v>1778748.6</v>
      </c>
      <c r="M111">
        <f t="shared" si="11"/>
        <v>-22.871169090449321</v>
      </c>
    </row>
    <row r="112" spans="1:13" x14ac:dyDescent="0.2">
      <c r="A112" s="2">
        <v>45091</v>
      </c>
      <c r="B112">
        <v>3243.699951171875</v>
      </c>
      <c r="C112">
        <v>3255.85009765625</v>
      </c>
      <c r="D112">
        <v>3225.85009765625</v>
      </c>
      <c r="E112">
        <v>3251.050048828125</v>
      </c>
      <c r="F112">
        <v>3210.373291015625</v>
      </c>
      <c r="G112">
        <v>1658544</v>
      </c>
      <c r="H112">
        <f t="shared" si="6"/>
        <v>7.35009765625</v>
      </c>
      <c r="I112">
        <f t="shared" si="8"/>
        <v>-2.49249267578125</v>
      </c>
      <c r="J112">
        <f t="shared" si="9"/>
        <v>394.88943849940006</v>
      </c>
      <c r="K112">
        <f t="shared" ca="1" si="7"/>
        <v>31.89990234375</v>
      </c>
      <c r="L112">
        <f t="shared" si="10"/>
        <v>1782235.05</v>
      </c>
      <c r="M112">
        <f t="shared" si="11"/>
        <v>-6.9402209321379944</v>
      </c>
    </row>
    <row r="113" spans="1:13" x14ac:dyDescent="0.2">
      <c r="A113" s="2">
        <v>45092</v>
      </c>
      <c r="B113">
        <v>3245.300048828125</v>
      </c>
      <c r="C113">
        <v>3247.449951171875</v>
      </c>
      <c r="D113">
        <v>3210</v>
      </c>
      <c r="E113">
        <v>3216.300048828125</v>
      </c>
      <c r="F113">
        <v>3199.67919921875</v>
      </c>
      <c r="G113">
        <v>2273810</v>
      </c>
      <c r="H113">
        <f t="shared" si="6"/>
        <v>-29</v>
      </c>
      <c r="I113">
        <f t="shared" si="8"/>
        <v>-2.6375000000000002</v>
      </c>
      <c r="J113">
        <f t="shared" si="9"/>
        <v>999.52606635071083</v>
      </c>
      <c r="K113">
        <f t="shared" ca="1" si="7"/>
        <v>31.89990234375</v>
      </c>
      <c r="L113">
        <f t="shared" si="10"/>
        <v>1827457.35</v>
      </c>
      <c r="M113">
        <f t="shared" si="11"/>
        <v>24.424791637408109</v>
      </c>
    </row>
    <row r="114" spans="1:13" x14ac:dyDescent="0.2">
      <c r="A114" s="2">
        <v>45093</v>
      </c>
      <c r="B114">
        <v>3197</v>
      </c>
      <c r="C114">
        <v>3199.39990234375</v>
      </c>
      <c r="D114">
        <v>3156</v>
      </c>
      <c r="E114">
        <v>3174.89990234375</v>
      </c>
      <c r="F114">
        <v>3158.49267578125</v>
      </c>
      <c r="G114">
        <v>4156189</v>
      </c>
      <c r="H114">
        <f t="shared" si="6"/>
        <v>-22.10009765625</v>
      </c>
      <c r="I114">
        <f t="shared" si="8"/>
        <v>-4.385009765625</v>
      </c>
      <c r="J114">
        <f t="shared" si="9"/>
        <v>403.99198262902962</v>
      </c>
      <c r="K114">
        <f t="shared" ca="1" si="7"/>
        <v>31.89990234375</v>
      </c>
      <c r="L114">
        <f t="shared" si="10"/>
        <v>1977644.35</v>
      </c>
      <c r="M114">
        <f t="shared" si="11"/>
        <v>110.15856566930246</v>
      </c>
    </row>
    <row r="115" spans="1:13" x14ac:dyDescent="0.2">
      <c r="A115" s="2">
        <v>45096</v>
      </c>
      <c r="B115">
        <v>3190</v>
      </c>
      <c r="C115">
        <v>3214.89990234375</v>
      </c>
      <c r="D115">
        <v>3175</v>
      </c>
      <c r="E115">
        <v>3210.39990234375</v>
      </c>
      <c r="F115">
        <v>3193.809326171875</v>
      </c>
      <c r="G115">
        <v>1468186</v>
      </c>
      <c r="H115">
        <f t="shared" si="6"/>
        <v>20.39990234375</v>
      </c>
      <c r="I115">
        <f t="shared" si="8"/>
        <v>-6.8000122070312496</v>
      </c>
      <c r="J115">
        <f t="shared" si="9"/>
        <v>399.99802533672499</v>
      </c>
      <c r="K115">
        <f t="shared" ca="1" si="7"/>
        <v>31.89990234375</v>
      </c>
      <c r="L115">
        <f t="shared" si="10"/>
        <v>1984391.5</v>
      </c>
      <c r="M115">
        <f t="shared" si="11"/>
        <v>-26.013289212335366</v>
      </c>
    </row>
    <row r="116" spans="1:13" x14ac:dyDescent="0.2">
      <c r="A116" s="2">
        <v>45097</v>
      </c>
      <c r="B116">
        <v>3214</v>
      </c>
      <c r="C116">
        <v>3232.5</v>
      </c>
      <c r="D116">
        <v>3201.050048828125</v>
      </c>
      <c r="E116">
        <v>3227.699951171875</v>
      </c>
      <c r="F116">
        <v>3211.019775390625</v>
      </c>
      <c r="G116">
        <v>1528452</v>
      </c>
      <c r="H116">
        <f t="shared" si="6"/>
        <v>13.699951171875</v>
      </c>
      <c r="I116">
        <f t="shared" si="8"/>
        <v>-5.6675170898437504</v>
      </c>
      <c r="J116">
        <f t="shared" si="9"/>
        <v>341.72756702269947</v>
      </c>
      <c r="K116">
        <f t="shared" ca="1" si="7"/>
        <v>31.89990234375</v>
      </c>
      <c r="L116">
        <f t="shared" si="10"/>
        <v>1976443.2</v>
      </c>
      <c r="M116">
        <f t="shared" si="11"/>
        <v>-22.66653552199223</v>
      </c>
    </row>
    <row r="117" spans="1:13" x14ac:dyDescent="0.2">
      <c r="A117" s="2">
        <v>45098</v>
      </c>
      <c r="B117">
        <v>3250</v>
      </c>
      <c r="C117">
        <v>3261.39990234375</v>
      </c>
      <c r="D117">
        <v>3223.949951171875</v>
      </c>
      <c r="E117">
        <v>3258.199951171875</v>
      </c>
      <c r="F117">
        <v>3241.3623046875</v>
      </c>
      <c r="G117">
        <v>1645987</v>
      </c>
      <c r="H117">
        <f t="shared" si="6"/>
        <v>8.199951171875</v>
      </c>
      <c r="I117">
        <f t="shared" si="8"/>
        <v>-6.6250244140624996</v>
      </c>
      <c r="J117">
        <f t="shared" si="9"/>
        <v>223.77239175857991</v>
      </c>
      <c r="K117">
        <f t="shared" ca="1" si="7"/>
        <v>31.89990234375</v>
      </c>
      <c r="L117">
        <f t="shared" si="10"/>
        <v>2007914.8</v>
      </c>
      <c r="M117">
        <f t="shared" si="11"/>
        <v>-18.025057636907704</v>
      </c>
    </row>
    <row r="118" spans="1:13" x14ac:dyDescent="0.2">
      <c r="A118" s="2">
        <v>45099</v>
      </c>
      <c r="B118">
        <v>3260</v>
      </c>
      <c r="C118">
        <v>3267.64990234375</v>
      </c>
      <c r="D118">
        <v>3230.10009765625</v>
      </c>
      <c r="E118">
        <v>3238.5</v>
      </c>
      <c r="F118">
        <v>3221.76416015625</v>
      </c>
      <c r="G118">
        <v>1529603</v>
      </c>
      <c r="H118">
        <f t="shared" si="6"/>
        <v>-21.5</v>
      </c>
      <c r="I118">
        <f t="shared" si="8"/>
        <v>-7.6750244140625004</v>
      </c>
      <c r="J118">
        <f t="shared" si="9"/>
        <v>180.12940207208726</v>
      </c>
      <c r="K118">
        <f t="shared" ca="1" si="7"/>
        <v>31.89990234375</v>
      </c>
      <c r="L118">
        <f t="shared" si="10"/>
        <v>2015649.1</v>
      </c>
      <c r="M118">
        <f t="shared" si="11"/>
        <v>-24.113626722032127</v>
      </c>
    </row>
    <row r="119" spans="1:13" x14ac:dyDescent="0.2">
      <c r="A119" s="2">
        <v>45100</v>
      </c>
      <c r="B119">
        <v>3237.300048828125</v>
      </c>
      <c r="C119">
        <v>3249.39990234375</v>
      </c>
      <c r="D119">
        <v>3209.14990234375</v>
      </c>
      <c r="E119">
        <v>3216.35009765625</v>
      </c>
      <c r="F119">
        <v>3199.728759765625</v>
      </c>
      <c r="G119">
        <v>1119505</v>
      </c>
      <c r="H119">
        <f t="shared" si="6"/>
        <v>-20.949951171875</v>
      </c>
      <c r="I119">
        <f t="shared" si="8"/>
        <v>-10.49251708984375</v>
      </c>
      <c r="J119">
        <f t="shared" si="9"/>
        <v>99.665637830159383</v>
      </c>
      <c r="K119">
        <f t="shared" ca="1" si="7"/>
        <v>31.89990234375</v>
      </c>
      <c r="L119">
        <f t="shared" si="10"/>
        <v>1982068.6</v>
      </c>
      <c r="M119">
        <f t="shared" si="11"/>
        <v>-43.518352492946008</v>
      </c>
    </row>
    <row r="120" spans="1:13" x14ac:dyDescent="0.2">
      <c r="A120" s="2">
        <v>45103</v>
      </c>
      <c r="B120">
        <v>3205</v>
      </c>
      <c r="C120">
        <v>3213.89990234375</v>
      </c>
      <c r="D120">
        <v>3173</v>
      </c>
      <c r="E120">
        <v>3189.64990234375</v>
      </c>
      <c r="F120">
        <v>3173.166748046875</v>
      </c>
      <c r="G120">
        <v>1978803</v>
      </c>
      <c r="H120">
        <f t="shared" si="6"/>
        <v>-15.35009765625</v>
      </c>
      <c r="I120">
        <f t="shared" si="8"/>
        <v>-9.2375244140625004</v>
      </c>
      <c r="J120">
        <f t="shared" si="9"/>
        <v>66.171118669869884</v>
      </c>
      <c r="K120">
        <f t="shared" ca="1" si="7"/>
        <v>20.39990234375</v>
      </c>
      <c r="L120">
        <f t="shared" si="10"/>
        <v>2020490.15</v>
      </c>
      <c r="M120">
        <f t="shared" si="11"/>
        <v>-2.0632196598434254</v>
      </c>
    </row>
    <row r="121" spans="1:13" x14ac:dyDescent="0.2">
      <c r="A121" s="2">
        <v>45104</v>
      </c>
      <c r="B121">
        <v>3202</v>
      </c>
      <c r="C121">
        <v>3209.64990234375</v>
      </c>
      <c r="D121">
        <v>3182.300048828125</v>
      </c>
      <c r="E121">
        <v>3197.35009765625</v>
      </c>
      <c r="F121">
        <v>3180.826904296875</v>
      </c>
      <c r="G121">
        <v>863542</v>
      </c>
      <c r="H121">
        <f t="shared" si="6"/>
        <v>-4.64990234375</v>
      </c>
      <c r="I121">
        <f t="shared" si="8"/>
        <v>-9.5300170898437493</v>
      </c>
      <c r="J121">
        <f t="shared" si="9"/>
        <v>51.207827856830868</v>
      </c>
      <c r="K121">
        <f t="shared" ca="1" si="7"/>
        <v>20.39990234375</v>
      </c>
      <c r="L121">
        <f t="shared" si="10"/>
        <v>1996456.05</v>
      </c>
      <c r="M121">
        <f t="shared" si="11"/>
        <v>-56.746255445993924</v>
      </c>
    </row>
    <row r="122" spans="1:13" x14ac:dyDescent="0.2">
      <c r="A122" s="2">
        <v>45105</v>
      </c>
      <c r="B122">
        <v>3197.35009765625</v>
      </c>
      <c r="C122">
        <v>3197.35009765625</v>
      </c>
      <c r="D122">
        <v>3197.35009765625</v>
      </c>
      <c r="E122">
        <v>3197.35009765625</v>
      </c>
      <c r="F122">
        <v>3180.826904296875</v>
      </c>
      <c r="G122">
        <v>0</v>
      </c>
      <c r="H122">
        <f t="shared" si="6"/>
        <v>0</v>
      </c>
      <c r="I122">
        <f t="shared" si="8"/>
        <v>-8.5550170898437496</v>
      </c>
      <c r="J122">
        <f t="shared" si="9"/>
        <v>100</v>
      </c>
      <c r="K122">
        <f t="shared" ca="1" si="7"/>
        <v>20.39990234375</v>
      </c>
      <c r="L122">
        <f t="shared" si="10"/>
        <v>1705684.85</v>
      </c>
      <c r="M122">
        <f t="shared" si="11"/>
        <v>-100</v>
      </c>
    </row>
    <row r="123" spans="1:13" x14ac:dyDescent="0.2">
      <c r="A123" s="2">
        <v>45107</v>
      </c>
      <c r="B123">
        <v>3220</v>
      </c>
      <c r="C123">
        <v>3310</v>
      </c>
      <c r="D123">
        <v>3214.10009765625</v>
      </c>
      <c r="E123">
        <v>3302.25</v>
      </c>
      <c r="F123">
        <v>3285.1845703125</v>
      </c>
      <c r="G123">
        <v>2672406</v>
      </c>
      <c r="H123">
        <f t="shared" si="6"/>
        <v>82.25</v>
      </c>
      <c r="I123">
        <f t="shared" si="8"/>
        <v>-4.9425170898437498</v>
      </c>
      <c r="J123">
        <f t="shared" si="9"/>
        <v>1764.1318280722467</v>
      </c>
      <c r="K123">
        <f t="shared" ca="1" si="7"/>
        <v>82.25</v>
      </c>
      <c r="L123">
        <f t="shared" si="10"/>
        <v>1780439.45</v>
      </c>
      <c r="M123">
        <f t="shared" si="11"/>
        <v>50.098112013862647</v>
      </c>
    </row>
    <row r="124" spans="1:13" x14ac:dyDescent="0.2">
      <c r="A124" s="2">
        <v>45110</v>
      </c>
      <c r="B124">
        <v>3314.300048828125</v>
      </c>
      <c r="C124">
        <v>3318.800048828125</v>
      </c>
      <c r="D124">
        <v>3268.75</v>
      </c>
      <c r="E124">
        <v>3272.300048828125</v>
      </c>
      <c r="F124">
        <v>3255.3896484375</v>
      </c>
      <c r="G124">
        <v>1687264</v>
      </c>
      <c r="H124">
        <f t="shared" si="6"/>
        <v>-42</v>
      </c>
      <c r="I124">
        <f t="shared" si="8"/>
        <v>-6.0100219726562498</v>
      </c>
      <c r="J124">
        <f t="shared" si="9"/>
        <v>598.83271959881472</v>
      </c>
      <c r="K124">
        <f t="shared" ca="1" si="7"/>
        <v>82.25</v>
      </c>
      <c r="L124">
        <f t="shared" si="10"/>
        <v>1763269.6</v>
      </c>
      <c r="M124">
        <f t="shared" si="11"/>
        <v>-4.3104922809308395</v>
      </c>
    </row>
    <row r="125" spans="1:13" x14ac:dyDescent="0.2">
      <c r="A125" s="2">
        <v>45111</v>
      </c>
      <c r="B125">
        <v>3290</v>
      </c>
      <c r="C125">
        <v>3315</v>
      </c>
      <c r="D125">
        <v>3277.300048828125</v>
      </c>
      <c r="E125">
        <v>3308.85009765625</v>
      </c>
      <c r="F125">
        <v>3291.750732421875</v>
      </c>
      <c r="G125">
        <v>1656681</v>
      </c>
      <c r="H125">
        <f t="shared" si="6"/>
        <v>18.85009765625</v>
      </c>
      <c r="I125">
        <f t="shared" si="8"/>
        <v>-3.76251220703125</v>
      </c>
      <c r="J125">
        <f t="shared" si="9"/>
        <v>600.9976478222078</v>
      </c>
      <c r="K125">
        <f t="shared" ca="1" si="7"/>
        <v>82.25</v>
      </c>
      <c r="L125">
        <f t="shared" si="10"/>
        <v>1753030.25</v>
      </c>
      <c r="M125">
        <f t="shared" si="11"/>
        <v>-5.4961544445681989</v>
      </c>
    </row>
    <row r="126" spans="1:13" x14ac:dyDescent="0.2">
      <c r="A126" s="2">
        <v>45112</v>
      </c>
      <c r="B126">
        <v>3320</v>
      </c>
      <c r="C126">
        <v>3329</v>
      </c>
      <c r="D126">
        <v>3305</v>
      </c>
      <c r="E126">
        <v>3319.949951171875</v>
      </c>
      <c r="F126">
        <v>3302.793212890625</v>
      </c>
      <c r="G126">
        <v>1453008</v>
      </c>
      <c r="H126">
        <f t="shared" si="6"/>
        <v>-5.0048828125E-2</v>
      </c>
      <c r="I126">
        <f t="shared" si="8"/>
        <v>-1.38001708984375</v>
      </c>
      <c r="J126">
        <f t="shared" si="9"/>
        <v>96.373318236901923</v>
      </c>
      <c r="K126">
        <f t="shared" ca="1" si="7"/>
        <v>82.25</v>
      </c>
      <c r="L126">
        <f t="shared" si="10"/>
        <v>1724538.2</v>
      </c>
      <c r="M126">
        <f t="shared" si="11"/>
        <v>-15.745096281427687</v>
      </c>
    </row>
    <row r="127" spans="1:13" x14ac:dyDescent="0.2">
      <c r="A127" s="2">
        <v>45113</v>
      </c>
      <c r="B127">
        <v>3306.550048828125</v>
      </c>
      <c r="C127">
        <v>3328.449951171875</v>
      </c>
      <c r="D127">
        <v>3302</v>
      </c>
      <c r="E127">
        <v>3322.89990234375</v>
      </c>
      <c r="F127">
        <v>3305.72802734375</v>
      </c>
      <c r="G127">
        <v>1848238</v>
      </c>
      <c r="H127">
        <f t="shared" si="6"/>
        <v>16.349853515625</v>
      </c>
      <c r="I127">
        <f t="shared" si="8"/>
        <v>-1.65751953125</v>
      </c>
      <c r="J127">
        <f t="shared" si="9"/>
        <v>1086.4048783361809</v>
      </c>
      <c r="K127">
        <f t="shared" ca="1" si="7"/>
        <v>82.25</v>
      </c>
      <c r="L127">
        <f t="shared" si="10"/>
        <v>1738590.3</v>
      </c>
      <c r="M127">
        <f t="shared" si="11"/>
        <v>6.306701469575664</v>
      </c>
    </row>
    <row r="128" spans="1:13" x14ac:dyDescent="0.2">
      <c r="A128" s="2">
        <v>45114</v>
      </c>
      <c r="B128">
        <v>3302</v>
      </c>
      <c r="C128">
        <v>3356.89990234375</v>
      </c>
      <c r="D128">
        <v>3302</v>
      </c>
      <c r="E128">
        <v>3329.25</v>
      </c>
      <c r="F128">
        <v>3312.04541015625</v>
      </c>
      <c r="G128">
        <v>1789326</v>
      </c>
      <c r="H128">
        <f t="shared" si="6"/>
        <v>27.25</v>
      </c>
      <c r="I128">
        <f t="shared" si="8"/>
        <v>0.93248291015624996</v>
      </c>
      <c r="J128">
        <f t="shared" si="9"/>
        <v>2822.3055675555383</v>
      </c>
      <c r="K128">
        <f t="shared" ca="1" si="7"/>
        <v>82.25</v>
      </c>
      <c r="L128">
        <f t="shared" si="10"/>
        <v>1740088.3</v>
      </c>
      <c r="M128">
        <f t="shared" si="11"/>
        <v>2.8296092790233667</v>
      </c>
    </row>
    <row r="129" spans="1:13" x14ac:dyDescent="0.2">
      <c r="A129" s="2">
        <v>45117</v>
      </c>
      <c r="B129">
        <v>3324.75</v>
      </c>
      <c r="C129">
        <v>3324.75</v>
      </c>
      <c r="D129">
        <v>3265.199951171875</v>
      </c>
      <c r="E129">
        <v>3271.949951171875</v>
      </c>
      <c r="F129">
        <v>3255.041259765625</v>
      </c>
      <c r="G129">
        <v>1407431</v>
      </c>
      <c r="H129">
        <f t="shared" si="6"/>
        <v>-52.800048828125</v>
      </c>
      <c r="I129">
        <f t="shared" si="8"/>
        <v>7.7478027343750006E-2</v>
      </c>
      <c r="J129">
        <f t="shared" si="9"/>
        <v>68248.416574759729</v>
      </c>
      <c r="K129">
        <f t="shared" ca="1" si="7"/>
        <v>82.25</v>
      </c>
      <c r="L129">
        <f t="shared" si="10"/>
        <v>1721675.4</v>
      </c>
      <c r="M129">
        <f t="shared" si="11"/>
        <v>-18.252244296456809</v>
      </c>
    </row>
    <row r="130" spans="1:13" x14ac:dyDescent="0.2">
      <c r="A130" s="2">
        <v>45118</v>
      </c>
      <c r="B130">
        <v>3295</v>
      </c>
      <c r="C130">
        <v>3295</v>
      </c>
      <c r="D130">
        <v>3260.800048828125</v>
      </c>
      <c r="E130">
        <v>3272.39990234375</v>
      </c>
      <c r="F130">
        <v>3255.489013671875</v>
      </c>
      <c r="G130">
        <v>1110172</v>
      </c>
      <c r="H130">
        <f t="shared" si="6"/>
        <v>-22.60009765625</v>
      </c>
      <c r="I130">
        <f t="shared" si="8"/>
        <v>-2.64752197265625</v>
      </c>
      <c r="J130">
        <f t="shared" si="9"/>
        <v>753.63210918228549</v>
      </c>
      <c r="K130">
        <f t="shared" ca="1" si="7"/>
        <v>82.25</v>
      </c>
      <c r="L130">
        <f t="shared" si="10"/>
        <v>1660953.75</v>
      </c>
      <c r="M130">
        <f t="shared" si="11"/>
        <v>-33.160571147751703</v>
      </c>
    </row>
    <row r="131" spans="1:13" x14ac:dyDescent="0.2">
      <c r="A131" s="2">
        <v>45119</v>
      </c>
      <c r="B131">
        <v>3280.949951171875</v>
      </c>
      <c r="C131">
        <v>3289.14990234375</v>
      </c>
      <c r="D131">
        <v>3250.10009765625</v>
      </c>
      <c r="E131">
        <v>3259.89990234375</v>
      </c>
      <c r="F131">
        <v>3243.053466796875</v>
      </c>
      <c r="G131">
        <v>1515240</v>
      </c>
      <c r="H131">
        <f t="shared" ref="H131:H194" si="12">(E131-B131)</f>
        <v>-21.050048828125</v>
      </c>
      <c r="I131">
        <f t="shared" si="8"/>
        <v>-2.8850219726562498</v>
      </c>
      <c r="J131">
        <f t="shared" si="9"/>
        <v>629.63218400531434</v>
      </c>
      <c r="K131">
        <f t="shared" ca="1" si="7"/>
        <v>82.25</v>
      </c>
      <c r="L131">
        <f t="shared" si="10"/>
        <v>1668119.35</v>
      </c>
      <c r="M131">
        <f t="shared" si="11"/>
        <v>-9.1647728922993483</v>
      </c>
    </row>
    <row r="132" spans="1:13" x14ac:dyDescent="0.2">
      <c r="A132" s="2">
        <v>45120</v>
      </c>
      <c r="B132">
        <v>3284</v>
      </c>
      <c r="C132">
        <v>3367.449951171875</v>
      </c>
      <c r="D132">
        <v>3272.75</v>
      </c>
      <c r="E132">
        <v>3340.550048828125</v>
      </c>
      <c r="F132">
        <v>3323.286865234375</v>
      </c>
      <c r="G132">
        <v>4585146</v>
      </c>
      <c r="H132">
        <f t="shared" si="12"/>
        <v>56.550048828125</v>
      </c>
      <c r="I132">
        <f t="shared" si="8"/>
        <v>-0.42502441406250002</v>
      </c>
      <c r="J132">
        <f t="shared" si="9"/>
        <v>13405.12953070251</v>
      </c>
      <c r="K132">
        <f t="shared" ca="1" si="7"/>
        <v>82.25</v>
      </c>
      <c r="L132">
        <f t="shared" si="10"/>
        <v>1814449.45</v>
      </c>
      <c r="M132">
        <f t="shared" si="11"/>
        <v>152.70177683925004</v>
      </c>
    </row>
    <row r="133" spans="1:13" x14ac:dyDescent="0.2">
      <c r="A133" s="2">
        <v>45121</v>
      </c>
      <c r="B133">
        <v>3365</v>
      </c>
      <c r="C133">
        <v>3524.85009765625</v>
      </c>
      <c r="D133">
        <v>3352</v>
      </c>
      <c r="E133">
        <v>3514.64990234375</v>
      </c>
      <c r="F133">
        <v>3496.487060546875</v>
      </c>
      <c r="G133">
        <v>6306101</v>
      </c>
      <c r="H133">
        <f t="shared" si="12"/>
        <v>149.64990234375</v>
      </c>
      <c r="I133">
        <f t="shared" si="8"/>
        <v>8.5074707031249996</v>
      </c>
      <c r="J133">
        <f t="shared" si="9"/>
        <v>1659.0410542204977</v>
      </c>
      <c r="K133">
        <f t="shared" ca="1" si="7"/>
        <v>149.64990234375</v>
      </c>
      <c r="L133">
        <f t="shared" si="10"/>
        <v>2016064</v>
      </c>
      <c r="M133">
        <f t="shared" si="11"/>
        <v>212.79269904130027</v>
      </c>
    </row>
    <row r="134" spans="1:13" x14ac:dyDescent="0.2">
      <c r="A134" s="2">
        <v>45124</v>
      </c>
      <c r="B134">
        <v>3510</v>
      </c>
      <c r="C134">
        <v>3549.89990234375</v>
      </c>
      <c r="D134">
        <v>3477.050048828125</v>
      </c>
      <c r="E134">
        <v>3491.699951171875</v>
      </c>
      <c r="F134">
        <v>3473.65576171875</v>
      </c>
      <c r="G134">
        <v>2743228</v>
      </c>
      <c r="H134">
        <f t="shared" si="12"/>
        <v>-18.300048828125</v>
      </c>
      <c r="I134">
        <f t="shared" si="8"/>
        <v>8.6974731445312496</v>
      </c>
      <c r="J134">
        <f t="shared" si="9"/>
        <v>310.40649995719286</v>
      </c>
      <c r="K134">
        <f t="shared" ca="1" si="7"/>
        <v>149.64990234375</v>
      </c>
      <c r="L134">
        <f t="shared" si="10"/>
        <v>1945415.95</v>
      </c>
      <c r="M134">
        <f t="shared" si="11"/>
        <v>41.009844192960379</v>
      </c>
    </row>
    <row r="135" spans="1:13" x14ac:dyDescent="0.2">
      <c r="A135" s="2">
        <v>45125</v>
      </c>
      <c r="B135">
        <v>3476</v>
      </c>
      <c r="C135">
        <v>3524</v>
      </c>
      <c r="D135">
        <v>3465</v>
      </c>
      <c r="E135">
        <v>3496.85009765625</v>
      </c>
      <c r="F135">
        <v>3478.779296875</v>
      </c>
      <c r="G135">
        <v>2600090</v>
      </c>
      <c r="H135">
        <f t="shared" si="12"/>
        <v>20.85009765625</v>
      </c>
      <c r="I135">
        <f t="shared" si="8"/>
        <v>8.7199829101562507</v>
      </c>
      <c r="J135">
        <f t="shared" si="9"/>
        <v>139.10709311099319</v>
      </c>
      <c r="K135">
        <f t="shared" ca="1" si="7"/>
        <v>149.64990234375</v>
      </c>
      <c r="L135">
        <f t="shared" si="10"/>
        <v>2002011.15</v>
      </c>
      <c r="M135">
        <f t="shared" si="11"/>
        <v>29.873902050945127</v>
      </c>
    </row>
    <row r="136" spans="1:13" x14ac:dyDescent="0.2">
      <c r="A136" s="2">
        <v>45126</v>
      </c>
      <c r="B136">
        <v>3500</v>
      </c>
      <c r="C136">
        <v>3516.85009765625</v>
      </c>
      <c r="D136">
        <v>3445.64990234375</v>
      </c>
      <c r="E136">
        <v>3470.050048828125</v>
      </c>
      <c r="F136">
        <v>3452.11767578125</v>
      </c>
      <c r="G136">
        <v>2405370</v>
      </c>
      <c r="H136">
        <f t="shared" si="12"/>
        <v>-29.949951171875</v>
      </c>
      <c r="I136">
        <f t="shared" si="8"/>
        <v>6.5374877929687498</v>
      </c>
      <c r="J136">
        <f t="shared" si="9"/>
        <v>558.12630356399291</v>
      </c>
      <c r="K136">
        <f t="shared" ca="1" si="7"/>
        <v>149.64990234375</v>
      </c>
      <c r="L136">
        <f t="shared" si="10"/>
        <v>2045857.05</v>
      </c>
      <c r="M136">
        <f t="shared" si="11"/>
        <v>17.572730704718591</v>
      </c>
    </row>
    <row r="137" spans="1:13" x14ac:dyDescent="0.2">
      <c r="A137" s="2">
        <v>45127</v>
      </c>
      <c r="B137">
        <v>3453.10009765625</v>
      </c>
      <c r="C137">
        <v>3478.89990234375</v>
      </c>
      <c r="D137">
        <v>3436.050048828125</v>
      </c>
      <c r="E137">
        <v>3463.300048828125</v>
      </c>
      <c r="F137">
        <v>3454.36181640625</v>
      </c>
      <c r="G137">
        <v>1715404</v>
      </c>
      <c r="H137">
        <f t="shared" si="12"/>
        <v>10.199951171875</v>
      </c>
      <c r="I137">
        <f t="shared" si="8"/>
        <v>6.6374877929687504</v>
      </c>
      <c r="J137">
        <f t="shared" si="9"/>
        <v>53.671863361919137</v>
      </c>
      <c r="K137">
        <f t="shared" ca="1" si="7"/>
        <v>149.64990234375</v>
      </c>
      <c r="L137">
        <f t="shared" si="10"/>
        <v>2049327.9</v>
      </c>
      <c r="M137">
        <f t="shared" si="11"/>
        <v>-16.294312881798952</v>
      </c>
    </row>
    <row r="138" spans="1:13" x14ac:dyDescent="0.2">
      <c r="A138" s="2">
        <v>45128</v>
      </c>
      <c r="B138">
        <v>3404.050048828125</v>
      </c>
      <c r="C138">
        <v>3434.89990234375</v>
      </c>
      <c r="D138">
        <v>3359.050048828125</v>
      </c>
      <c r="E138">
        <v>3368.300048828125</v>
      </c>
      <c r="F138">
        <v>3359.607177734375</v>
      </c>
      <c r="G138">
        <v>3770223</v>
      </c>
      <c r="H138">
        <f t="shared" si="12"/>
        <v>-35.75</v>
      </c>
      <c r="I138">
        <f t="shared" si="8"/>
        <v>5.92498779296875</v>
      </c>
      <c r="J138">
        <f t="shared" si="9"/>
        <v>703.37677053824359</v>
      </c>
      <c r="K138">
        <f t="shared" ca="1" si="7"/>
        <v>149.64990234375</v>
      </c>
      <c r="L138">
        <f t="shared" si="10"/>
        <v>2161358.9</v>
      </c>
      <c r="M138">
        <f t="shared" si="11"/>
        <v>74.437618851732594</v>
      </c>
    </row>
    <row r="139" spans="1:13" x14ac:dyDescent="0.2">
      <c r="A139" s="2">
        <v>45131</v>
      </c>
      <c r="B139">
        <v>3381</v>
      </c>
      <c r="C139">
        <v>3413.449951171875</v>
      </c>
      <c r="D139">
        <v>3372.10009765625</v>
      </c>
      <c r="E139">
        <v>3394.75</v>
      </c>
      <c r="F139">
        <v>3385.98876953125</v>
      </c>
      <c r="G139">
        <v>1680132</v>
      </c>
      <c r="H139">
        <f t="shared" si="12"/>
        <v>13.75</v>
      </c>
      <c r="I139">
        <f t="shared" si="8"/>
        <v>7.6599853515624998</v>
      </c>
      <c r="J139">
        <f t="shared" si="9"/>
        <v>79.504259720225789</v>
      </c>
      <c r="K139">
        <f t="shared" ca="1" si="7"/>
        <v>149.64990234375</v>
      </c>
      <c r="L139">
        <f t="shared" si="10"/>
        <v>2189390.25</v>
      </c>
      <c r="M139">
        <f t="shared" si="11"/>
        <v>-23.26027760468925</v>
      </c>
    </row>
    <row r="140" spans="1:13" x14ac:dyDescent="0.2">
      <c r="A140" s="2">
        <v>45132</v>
      </c>
      <c r="B140">
        <v>3397.5</v>
      </c>
      <c r="C140">
        <v>3406.800048828125</v>
      </c>
      <c r="D140">
        <v>3380.199951171875</v>
      </c>
      <c r="E140">
        <v>3399.14990234375</v>
      </c>
      <c r="F140">
        <v>3390.377197265625</v>
      </c>
      <c r="G140">
        <v>1272980</v>
      </c>
      <c r="H140">
        <f t="shared" si="12"/>
        <v>1.64990234375</v>
      </c>
      <c r="I140">
        <f t="shared" si="8"/>
        <v>8.5099853515625004</v>
      </c>
      <c r="J140">
        <f t="shared" si="9"/>
        <v>80.612160002754123</v>
      </c>
      <c r="K140">
        <f t="shared" ref="K140:K203" ca="1" si="13">MAX(OFFSET(H140, -9, 0, 10, 1))</f>
        <v>149.64990234375</v>
      </c>
      <c r="L140">
        <f t="shared" si="10"/>
        <v>2154099.1</v>
      </c>
      <c r="M140">
        <f t="shared" si="11"/>
        <v>-40.90429729997102</v>
      </c>
    </row>
    <row r="141" spans="1:13" x14ac:dyDescent="0.2">
      <c r="A141" s="2">
        <v>45133</v>
      </c>
      <c r="B141">
        <v>3400.35009765625</v>
      </c>
      <c r="C141">
        <v>3420.85009765625</v>
      </c>
      <c r="D141">
        <v>3385</v>
      </c>
      <c r="E141">
        <v>3388.300048828125</v>
      </c>
      <c r="F141">
        <v>3379.555419921875</v>
      </c>
      <c r="G141">
        <v>1066803</v>
      </c>
      <c r="H141">
        <f t="shared" si="12"/>
        <v>-12.050048828125</v>
      </c>
      <c r="I141">
        <f t="shared" si="8"/>
        <v>8.1399780273437496</v>
      </c>
      <c r="J141">
        <f t="shared" si="9"/>
        <v>248.03539748690443</v>
      </c>
      <c r="K141">
        <f t="shared" ca="1" si="13"/>
        <v>149.64990234375</v>
      </c>
      <c r="L141">
        <f t="shared" si="10"/>
        <v>2164262.15</v>
      </c>
      <c r="M141">
        <f t="shared" si="11"/>
        <v>-50.708235598908381</v>
      </c>
    </row>
    <row r="142" spans="1:13" x14ac:dyDescent="0.2">
      <c r="A142" s="2">
        <v>45134</v>
      </c>
      <c r="B142">
        <v>3394.949951171875</v>
      </c>
      <c r="C142">
        <v>3411.64990234375</v>
      </c>
      <c r="D142">
        <v>3385.050048828125</v>
      </c>
      <c r="E142">
        <v>3396.89990234375</v>
      </c>
      <c r="F142">
        <v>3388.133056640625</v>
      </c>
      <c r="G142">
        <v>1701769</v>
      </c>
      <c r="H142">
        <f t="shared" si="12"/>
        <v>1.949951171875</v>
      </c>
      <c r="I142">
        <f t="shared" si="8"/>
        <v>8.2374755859374993</v>
      </c>
      <c r="J142">
        <f t="shared" si="9"/>
        <v>76.328291944150536</v>
      </c>
      <c r="K142">
        <f t="shared" ca="1" si="13"/>
        <v>149.64990234375</v>
      </c>
      <c r="L142">
        <f t="shared" si="10"/>
        <v>2249350.6</v>
      </c>
      <c r="M142">
        <f t="shared" si="11"/>
        <v>-24.343986215399237</v>
      </c>
    </row>
    <row r="143" spans="1:13" x14ac:dyDescent="0.2">
      <c r="A143" s="2">
        <v>45135</v>
      </c>
      <c r="B143">
        <v>3385</v>
      </c>
      <c r="C143">
        <v>3393.699951171875</v>
      </c>
      <c r="D143">
        <v>3331</v>
      </c>
      <c r="E143">
        <v>3355.39990234375</v>
      </c>
      <c r="F143">
        <v>3346.740234375</v>
      </c>
      <c r="G143">
        <v>2599831</v>
      </c>
      <c r="H143">
        <f t="shared" si="12"/>
        <v>-29.60009765625</v>
      </c>
      <c r="I143">
        <f t="shared" si="8"/>
        <v>2.6449707031249998</v>
      </c>
      <c r="J143">
        <f t="shared" si="9"/>
        <v>1219.1087153168785</v>
      </c>
      <c r="K143">
        <f t="shared" ca="1" si="13"/>
        <v>20.85009765625</v>
      </c>
      <c r="L143">
        <f t="shared" si="10"/>
        <v>2245721.85</v>
      </c>
      <c r="M143">
        <f t="shared" si="11"/>
        <v>15.768166035344041</v>
      </c>
    </row>
    <row r="144" spans="1:13" x14ac:dyDescent="0.2">
      <c r="A144" s="2">
        <v>45138</v>
      </c>
      <c r="B144">
        <v>3364.39990234375</v>
      </c>
      <c r="C144">
        <v>3426.64990234375</v>
      </c>
      <c r="D144">
        <v>3360.89990234375</v>
      </c>
      <c r="E144">
        <v>3421.449951171875</v>
      </c>
      <c r="F144">
        <v>3412.619873046875</v>
      </c>
      <c r="G144">
        <v>2743678</v>
      </c>
      <c r="H144">
        <f t="shared" si="12"/>
        <v>57.050048828125</v>
      </c>
      <c r="I144">
        <f t="shared" si="8"/>
        <v>7.59747314453125</v>
      </c>
      <c r="J144">
        <f t="shared" si="9"/>
        <v>650.9081999084168</v>
      </c>
      <c r="K144">
        <f t="shared" ca="1" si="13"/>
        <v>57.050048828125</v>
      </c>
      <c r="L144">
        <f t="shared" si="10"/>
        <v>2298542.5499999998</v>
      </c>
      <c r="M144">
        <f t="shared" si="11"/>
        <v>19.365986938114339</v>
      </c>
    </row>
    <row r="145" spans="1:13" x14ac:dyDescent="0.2">
      <c r="A145" s="2">
        <v>45139</v>
      </c>
      <c r="B145">
        <v>3415</v>
      </c>
      <c r="C145">
        <v>3460</v>
      </c>
      <c r="D145">
        <v>3415</v>
      </c>
      <c r="E145">
        <v>3452.050048828125</v>
      </c>
      <c r="F145">
        <v>3443.140869140625</v>
      </c>
      <c r="G145">
        <v>1956167</v>
      </c>
      <c r="H145">
        <f t="shared" si="12"/>
        <v>37.050048828125</v>
      </c>
      <c r="I145">
        <f t="shared" si="8"/>
        <v>8.5074707031249996</v>
      </c>
      <c r="J145">
        <f t="shared" si="9"/>
        <v>335.50016357406463</v>
      </c>
      <c r="K145">
        <f t="shared" ca="1" si="13"/>
        <v>57.050048828125</v>
      </c>
      <c r="L145">
        <f t="shared" si="10"/>
        <v>2313516.85</v>
      </c>
      <c r="M145">
        <f t="shared" si="11"/>
        <v>-15.446174511328936</v>
      </c>
    </row>
    <row r="146" spans="1:13" x14ac:dyDescent="0.2">
      <c r="A146" s="2">
        <v>45140</v>
      </c>
      <c r="B146">
        <v>3434.949951171875</v>
      </c>
      <c r="C146">
        <v>3446.39990234375</v>
      </c>
      <c r="D146">
        <v>3413.60009765625</v>
      </c>
      <c r="E146">
        <v>3440.64990234375</v>
      </c>
      <c r="F146">
        <v>3431.770263671875</v>
      </c>
      <c r="G146">
        <v>1914899</v>
      </c>
      <c r="H146">
        <f t="shared" si="12"/>
        <v>5.699951171875</v>
      </c>
      <c r="I146">
        <f t="shared" si="8"/>
        <v>8.7949707031249993</v>
      </c>
      <c r="J146">
        <f t="shared" si="9"/>
        <v>35.190788414454722</v>
      </c>
      <c r="K146">
        <f t="shared" ca="1" si="13"/>
        <v>57.050048828125</v>
      </c>
      <c r="L146">
        <f t="shared" si="10"/>
        <v>2336611.4</v>
      </c>
      <c r="M146">
        <f t="shared" si="11"/>
        <v>-18.048033147488706</v>
      </c>
    </row>
    <row r="147" spans="1:13" x14ac:dyDescent="0.2">
      <c r="A147" s="2">
        <v>45141</v>
      </c>
      <c r="B147">
        <v>3420</v>
      </c>
      <c r="C147">
        <v>3433.25</v>
      </c>
      <c r="D147">
        <v>3368</v>
      </c>
      <c r="E147">
        <v>3399.949951171875</v>
      </c>
      <c r="F147">
        <v>3391.17529296875</v>
      </c>
      <c r="G147">
        <v>2026351</v>
      </c>
      <c r="H147">
        <f t="shared" si="12"/>
        <v>-20.050048828125</v>
      </c>
      <c r="I147">
        <f t="shared" si="8"/>
        <v>6.9749755859375</v>
      </c>
      <c r="J147">
        <f t="shared" si="9"/>
        <v>387.45690334097549</v>
      </c>
      <c r="K147">
        <f t="shared" ca="1" si="13"/>
        <v>57.050048828125</v>
      </c>
      <c r="L147">
        <f t="shared" si="10"/>
        <v>2345517.0499999998</v>
      </c>
      <c r="M147">
        <f t="shared" si="11"/>
        <v>-13.607492215842123</v>
      </c>
    </row>
    <row r="148" spans="1:13" x14ac:dyDescent="0.2">
      <c r="A148" s="2">
        <v>45142</v>
      </c>
      <c r="B148">
        <v>3401.25</v>
      </c>
      <c r="C148">
        <v>3471</v>
      </c>
      <c r="D148">
        <v>3401.25</v>
      </c>
      <c r="E148">
        <v>3443.550048828125</v>
      </c>
      <c r="F148">
        <v>3434.662841796875</v>
      </c>
      <c r="G148">
        <v>2248493</v>
      </c>
      <c r="H148">
        <f t="shared" si="12"/>
        <v>42.300048828125</v>
      </c>
      <c r="I148">
        <f t="shared" si="8"/>
        <v>7.72747802734375</v>
      </c>
      <c r="J148">
        <f t="shared" si="9"/>
        <v>447.39785319927023</v>
      </c>
      <c r="K148">
        <f t="shared" ca="1" si="13"/>
        <v>57.050048828125</v>
      </c>
      <c r="L148">
        <f t="shared" si="10"/>
        <v>2368475.4</v>
      </c>
      <c r="M148">
        <f t="shared" si="11"/>
        <v>-5.0658073121637619</v>
      </c>
    </row>
    <row r="149" spans="1:13" x14ac:dyDescent="0.2">
      <c r="A149" s="2">
        <v>45145</v>
      </c>
      <c r="B149">
        <v>3453.949951171875</v>
      </c>
      <c r="C149">
        <v>3488</v>
      </c>
      <c r="D149">
        <v>3441.25</v>
      </c>
      <c r="E149">
        <v>3484.050048828125</v>
      </c>
      <c r="F149">
        <v>3475.058349609375</v>
      </c>
      <c r="G149">
        <v>1853889</v>
      </c>
      <c r="H149">
        <f t="shared" si="12"/>
        <v>30.10009765625</v>
      </c>
      <c r="I149">
        <f t="shared" si="8"/>
        <v>11.872485351562499</v>
      </c>
      <c r="J149">
        <f t="shared" si="9"/>
        <v>153.52819367588123</v>
      </c>
      <c r="K149">
        <f t="shared" ca="1" si="13"/>
        <v>57.050048828125</v>
      </c>
      <c r="L149">
        <f t="shared" si="10"/>
        <v>2390798.2999999998</v>
      </c>
      <c r="M149">
        <f t="shared" si="11"/>
        <v>-22.457323145996877</v>
      </c>
    </row>
    <row r="150" spans="1:13" x14ac:dyDescent="0.2">
      <c r="A150" s="2">
        <v>45146</v>
      </c>
      <c r="B150">
        <v>3484.050048828125</v>
      </c>
      <c r="C150">
        <v>3489.949951171875</v>
      </c>
      <c r="D150">
        <v>3456.60009765625</v>
      </c>
      <c r="E150">
        <v>3470.60009765625</v>
      </c>
      <c r="F150">
        <v>3461.64306640625</v>
      </c>
      <c r="G150">
        <v>1634225</v>
      </c>
      <c r="H150">
        <f t="shared" si="12"/>
        <v>-13.449951171875</v>
      </c>
      <c r="I150">
        <f t="shared" ref="I150:I213" si="14">AVERAGE(H131:H150)</f>
        <v>12.32999267578125</v>
      </c>
      <c r="J150">
        <f t="shared" ref="J150:J213" si="15">ABS(100*((H150 - I150)/I150))</f>
        <v>209.08320487727124</v>
      </c>
      <c r="K150">
        <f t="shared" ca="1" si="13"/>
        <v>57.050048828125</v>
      </c>
      <c r="L150">
        <f t="shared" ref="L150:L213" si="16">AVERAGE(G131:G150)</f>
        <v>2417000.9500000002</v>
      </c>
      <c r="M150">
        <f t="shared" ref="M150:M213" si="17">100*((G150 - L150)/L150)</f>
        <v>-32.38624916552061</v>
      </c>
    </row>
    <row r="151" spans="1:13" x14ac:dyDescent="0.2">
      <c r="A151" s="2">
        <v>45147</v>
      </c>
      <c r="B151">
        <v>3464.89990234375</v>
      </c>
      <c r="C151">
        <v>3467</v>
      </c>
      <c r="D151">
        <v>3425.050048828125</v>
      </c>
      <c r="E151">
        <v>3462.5</v>
      </c>
      <c r="F151">
        <v>3453.56396484375</v>
      </c>
      <c r="G151">
        <v>1794589</v>
      </c>
      <c r="H151">
        <f t="shared" si="12"/>
        <v>-2.39990234375</v>
      </c>
      <c r="I151">
        <f t="shared" si="14"/>
        <v>13.262499999999999</v>
      </c>
      <c r="J151">
        <f t="shared" si="15"/>
        <v>118.09539938737042</v>
      </c>
      <c r="K151">
        <f t="shared" ca="1" si="13"/>
        <v>57.050048828125</v>
      </c>
      <c r="L151">
        <f t="shared" si="16"/>
        <v>2430968.4</v>
      </c>
      <c r="M151">
        <f t="shared" si="17"/>
        <v>-26.178020249049716</v>
      </c>
    </row>
    <row r="152" spans="1:13" x14ac:dyDescent="0.2">
      <c r="A152" s="2">
        <v>45148</v>
      </c>
      <c r="B152">
        <v>3450</v>
      </c>
      <c r="C152">
        <v>3464.89990234375</v>
      </c>
      <c r="D152">
        <v>3430.050048828125</v>
      </c>
      <c r="E152">
        <v>3442.10009765625</v>
      </c>
      <c r="F152">
        <v>3433.216552734375</v>
      </c>
      <c r="G152">
        <v>1096701</v>
      </c>
      <c r="H152">
        <f t="shared" si="12"/>
        <v>-7.89990234375</v>
      </c>
      <c r="I152">
        <f t="shared" si="14"/>
        <v>10.04000244140625</v>
      </c>
      <c r="J152">
        <f t="shared" si="15"/>
        <v>178.68426715883851</v>
      </c>
      <c r="K152">
        <f t="shared" ca="1" si="13"/>
        <v>57.050048828125</v>
      </c>
      <c r="L152">
        <f t="shared" si="16"/>
        <v>2256546.15</v>
      </c>
      <c r="M152">
        <f t="shared" si="17"/>
        <v>-51.399132696665653</v>
      </c>
    </row>
    <row r="153" spans="1:13" x14ac:dyDescent="0.2">
      <c r="A153" s="2">
        <v>45149</v>
      </c>
      <c r="B153">
        <v>3438.10009765625</v>
      </c>
      <c r="C153">
        <v>3466.64990234375</v>
      </c>
      <c r="D153">
        <v>3414</v>
      </c>
      <c r="E153">
        <v>3448.800048828125</v>
      </c>
      <c r="F153">
        <v>3439.8994140625</v>
      </c>
      <c r="G153">
        <v>1679974</v>
      </c>
      <c r="H153">
        <f t="shared" si="12"/>
        <v>10.699951171875</v>
      </c>
      <c r="I153">
        <f t="shared" si="14"/>
        <v>3.0925048828124999</v>
      </c>
      <c r="J153">
        <f t="shared" si="15"/>
        <v>245.99625796366911</v>
      </c>
      <c r="K153">
        <f t="shared" ca="1" si="13"/>
        <v>57.050048828125</v>
      </c>
      <c r="L153">
        <f t="shared" si="16"/>
        <v>2025239.8</v>
      </c>
      <c r="M153">
        <f t="shared" si="17"/>
        <v>-17.04814412594499</v>
      </c>
    </row>
    <row r="154" spans="1:13" x14ac:dyDescent="0.2">
      <c r="A154" s="2">
        <v>45152</v>
      </c>
      <c r="B154">
        <v>3440.699951171875</v>
      </c>
      <c r="C154">
        <v>3455</v>
      </c>
      <c r="D154">
        <v>3411</v>
      </c>
      <c r="E154">
        <v>3449.85009765625</v>
      </c>
      <c r="F154">
        <v>3440.946533203125</v>
      </c>
      <c r="G154">
        <v>1190425</v>
      </c>
      <c r="H154">
        <f t="shared" si="12"/>
        <v>9.150146484375</v>
      </c>
      <c r="I154">
        <f t="shared" si="14"/>
        <v>4.4650146484375002</v>
      </c>
      <c r="J154">
        <f t="shared" si="15"/>
        <v>104.92982005281949</v>
      </c>
      <c r="K154">
        <f t="shared" ca="1" si="13"/>
        <v>42.300048828125</v>
      </c>
      <c r="L154">
        <f t="shared" si="16"/>
        <v>1947599.65</v>
      </c>
      <c r="M154">
        <f t="shared" si="17"/>
        <v>-38.877325224411493</v>
      </c>
    </row>
    <row r="155" spans="1:13" x14ac:dyDescent="0.2">
      <c r="A155" s="2">
        <v>45154</v>
      </c>
      <c r="B155">
        <v>3450</v>
      </c>
      <c r="C155">
        <v>3466</v>
      </c>
      <c r="D155">
        <v>3435.199951171875</v>
      </c>
      <c r="E155">
        <v>3458.39990234375</v>
      </c>
      <c r="F155">
        <v>3449.474365234375</v>
      </c>
      <c r="G155">
        <v>1328445</v>
      </c>
      <c r="H155">
        <f t="shared" si="12"/>
        <v>8.39990234375</v>
      </c>
      <c r="I155">
        <f t="shared" si="14"/>
        <v>3.8425048828124999</v>
      </c>
      <c r="J155">
        <f t="shared" si="15"/>
        <v>118.60485802692691</v>
      </c>
      <c r="K155">
        <f t="shared" ca="1" si="13"/>
        <v>42.300048828125</v>
      </c>
      <c r="L155">
        <f t="shared" si="16"/>
        <v>1884017.4</v>
      </c>
      <c r="M155">
        <f t="shared" si="17"/>
        <v>-29.488708543774596</v>
      </c>
    </row>
    <row r="156" spans="1:13" x14ac:dyDescent="0.2">
      <c r="A156" s="2">
        <v>45155</v>
      </c>
      <c r="B156">
        <v>3455</v>
      </c>
      <c r="C156">
        <v>3460.800048828125</v>
      </c>
      <c r="D156">
        <v>3413.199951171875</v>
      </c>
      <c r="E156">
        <v>3435.75</v>
      </c>
      <c r="F156">
        <v>3426.883056640625</v>
      </c>
      <c r="G156">
        <v>1843241</v>
      </c>
      <c r="H156">
        <f t="shared" si="12"/>
        <v>-19.25</v>
      </c>
      <c r="I156">
        <f t="shared" si="14"/>
        <v>4.37750244140625</v>
      </c>
      <c r="J156">
        <f t="shared" si="15"/>
        <v>539.74846976478295</v>
      </c>
      <c r="K156">
        <f t="shared" ca="1" si="13"/>
        <v>42.300048828125</v>
      </c>
      <c r="L156">
        <f t="shared" si="16"/>
        <v>1855910.95</v>
      </c>
      <c r="M156">
        <f t="shared" si="17"/>
        <v>-0.68268092281043724</v>
      </c>
    </row>
    <row r="157" spans="1:13" x14ac:dyDescent="0.2">
      <c r="A157" s="2">
        <v>45156</v>
      </c>
      <c r="B157">
        <v>3410</v>
      </c>
      <c r="C157">
        <v>3410</v>
      </c>
      <c r="D157">
        <v>3356.5</v>
      </c>
      <c r="E157">
        <v>3367.10009765625</v>
      </c>
      <c r="F157">
        <v>3358.41015625</v>
      </c>
      <c r="G157">
        <v>2526749</v>
      </c>
      <c r="H157">
        <f t="shared" si="12"/>
        <v>-42.89990234375</v>
      </c>
      <c r="I157">
        <f t="shared" si="14"/>
        <v>1.7225097656249999</v>
      </c>
      <c r="J157">
        <f t="shared" si="15"/>
        <v>2590.5462482637413</v>
      </c>
      <c r="K157">
        <f t="shared" ca="1" si="13"/>
        <v>42.300048828125</v>
      </c>
      <c r="L157">
        <f t="shared" si="16"/>
        <v>1896478.2</v>
      </c>
      <c r="M157">
        <f t="shared" si="17"/>
        <v>33.23374874543773</v>
      </c>
    </row>
    <row r="158" spans="1:13" x14ac:dyDescent="0.2">
      <c r="A158" s="2">
        <v>45159</v>
      </c>
      <c r="B158">
        <v>3375</v>
      </c>
      <c r="C158">
        <v>3409.75</v>
      </c>
      <c r="D158">
        <v>3372</v>
      </c>
      <c r="E158">
        <v>3401.64990234375</v>
      </c>
      <c r="F158">
        <v>3392.870849609375</v>
      </c>
      <c r="G158">
        <v>1375579</v>
      </c>
      <c r="H158">
        <f t="shared" si="12"/>
        <v>26.64990234375</v>
      </c>
      <c r="I158">
        <f t="shared" si="14"/>
        <v>4.8425048828125004</v>
      </c>
      <c r="J158">
        <f t="shared" si="15"/>
        <v>450.33299890596874</v>
      </c>
      <c r="K158">
        <f t="shared" ca="1" si="13"/>
        <v>30.10009765625</v>
      </c>
      <c r="L158">
        <f t="shared" si="16"/>
        <v>1776746</v>
      </c>
      <c r="M158">
        <f t="shared" si="17"/>
        <v>-22.578747890807126</v>
      </c>
    </row>
    <row r="159" spans="1:13" x14ac:dyDescent="0.2">
      <c r="A159" s="2">
        <v>45160</v>
      </c>
      <c r="B159">
        <v>3400</v>
      </c>
      <c r="C159">
        <v>3411</v>
      </c>
      <c r="D159">
        <v>3365.050048828125</v>
      </c>
      <c r="E159">
        <v>3382.14990234375</v>
      </c>
      <c r="F159">
        <v>3373.421142578125</v>
      </c>
      <c r="G159">
        <v>1222012</v>
      </c>
      <c r="H159">
        <f t="shared" si="12"/>
        <v>-17.85009765625</v>
      </c>
      <c r="I159">
        <f t="shared" si="14"/>
        <v>3.2625000000000002</v>
      </c>
      <c r="J159">
        <f t="shared" si="15"/>
        <v>647.1294300766283</v>
      </c>
      <c r="K159">
        <f t="shared" ca="1" si="13"/>
        <v>26.64990234375</v>
      </c>
      <c r="L159">
        <f t="shared" si="16"/>
        <v>1753840</v>
      </c>
      <c r="M159">
        <f t="shared" si="17"/>
        <v>-30.323632714500754</v>
      </c>
    </row>
    <row r="160" spans="1:13" x14ac:dyDescent="0.2">
      <c r="A160" s="2">
        <v>45161</v>
      </c>
      <c r="B160">
        <v>3388</v>
      </c>
      <c r="C160">
        <v>3402</v>
      </c>
      <c r="D160">
        <v>3376</v>
      </c>
      <c r="E160">
        <v>3398.25</v>
      </c>
      <c r="F160">
        <v>3389.479736328125</v>
      </c>
      <c r="G160">
        <v>1330046</v>
      </c>
      <c r="H160">
        <f t="shared" si="12"/>
        <v>10.25</v>
      </c>
      <c r="I160">
        <f t="shared" si="14"/>
        <v>3.6925048828125</v>
      </c>
      <c r="J160">
        <f t="shared" si="15"/>
        <v>177.58934179642301</v>
      </c>
      <c r="K160">
        <f t="shared" ca="1" si="13"/>
        <v>26.64990234375</v>
      </c>
      <c r="L160">
        <f t="shared" si="16"/>
        <v>1756693.3</v>
      </c>
      <c r="M160">
        <f t="shared" si="17"/>
        <v>-24.286954359079076</v>
      </c>
    </row>
    <row r="161" spans="1:13" x14ac:dyDescent="0.2">
      <c r="A161" s="2">
        <v>45162</v>
      </c>
      <c r="B161">
        <v>3408</v>
      </c>
      <c r="C161">
        <v>3413.050048828125</v>
      </c>
      <c r="D161">
        <v>3378.10009765625</v>
      </c>
      <c r="E161">
        <v>3387.75</v>
      </c>
      <c r="F161">
        <v>3379.0068359375</v>
      </c>
      <c r="G161">
        <v>1152881</v>
      </c>
      <c r="H161">
        <f t="shared" si="12"/>
        <v>-20.25</v>
      </c>
      <c r="I161">
        <f t="shared" si="14"/>
        <v>3.2825073242187499</v>
      </c>
      <c r="J161">
        <f t="shared" si="15"/>
        <v>716.90646813163107</v>
      </c>
      <c r="K161">
        <f t="shared" ca="1" si="13"/>
        <v>26.64990234375</v>
      </c>
      <c r="L161">
        <f t="shared" si="16"/>
        <v>1760997.2</v>
      </c>
      <c r="M161">
        <f t="shared" si="17"/>
        <v>-34.532491022700093</v>
      </c>
    </row>
    <row r="162" spans="1:13" x14ac:dyDescent="0.2">
      <c r="A162" s="2">
        <v>45163</v>
      </c>
      <c r="B162">
        <v>3375</v>
      </c>
      <c r="C162">
        <v>3385.800048828125</v>
      </c>
      <c r="D162">
        <v>3350.25</v>
      </c>
      <c r="E162">
        <v>3381.300048828125</v>
      </c>
      <c r="F162">
        <v>3372.573486328125</v>
      </c>
      <c r="G162">
        <v>1158046</v>
      </c>
      <c r="H162">
        <f t="shared" si="12"/>
        <v>6.300048828125</v>
      </c>
      <c r="I162">
        <f t="shared" si="14"/>
        <v>3.5000122070312498</v>
      </c>
      <c r="J162">
        <f t="shared" si="15"/>
        <v>80.000767296431036</v>
      </c>
      <c r="K162">
        <f t="shared" ca="1" si="13"/>
        <v>26.64990234375</v>
      </c>
      <c r="L162">
        <f t="shared" si="16"/>
        <v>1733811.05</v>
      </c>
      <c r="M162">
        <f t="shared" si="17"/>
        <v>-33.208062089580068</v>
      </c>
    </row>
    <row r="163" spans="1:13" x14ac:dyDescent="0.2">
      <c r="A163" s="2">
        <v>45166</v>
      </c>
      <c r="B163">
        <v>3394</v>
      </c>
      <c r="C163">
        <v>3394</v>
      </c>
      <c r="D163">
        <v>3360.10009765625</v>
      </c>
      <c r="E163">
        <v>3375.550048828125</v>
      </c>
      <c r="F163">
        <v>3366.83837890625</v>
      </c>
      <c r="G163">
        <v>1037485</v>
      </c>
      <c r="H163">
        <f t="shared" si="12"/>
        <v>-18.449951171875</v>
      </c>
      <c r="I163">
        <f t="shared" si="14"/>
        <v>4.0575195312499996</v>
      </c>
      <c r="J163">
        <f t="shared" si="15"/>
        <v>554.71010132614515</v>
      </c>
      <c r="K163">
        <f t="shared" ca="1" si="13"/>
        <v>26.64990234375</v>
      </c>
      <c r="L163">
        <f t="shared" si="16"/>
        <v>1655693.75</v>
      </c>
      <c r="M163">
        <f t="shared" si="17"/>
        <v>-37.338351370837749</v>
      </c>
    </row>
    <row r="164" spans="1:13" x14ac:dyDescent="0.2">
      <c r="A164" s="2">
        <v>45167</v>
      </c>
      <c r="B164">
        <v>3381.050048828125</v>
      </c>
      <c r="C164">
        <v>3389.550048828125</v>
      </c>
      <c r="D164">
        <v>3365</v>
      </c>
      <c r="E164">
        <v>3376.14990234375</v>
      </c>
      <c r="F164">
        <v>3367.436767578125</v>
      </c>
      <c r="G164">
        <v>944517</v>
      </c>
      <c r="H164">
        <f t="shared" si="12"/>
        <v>-4.900146484375</v>
      </c>
      <c r="I164">
        <f t="shared" si="14"/>
        <v>0.96000976562499996</v>
      </c>
      <c r="J164">
        <f t="shared" si="15"/>
        <v>610.42673312649413</v>
      </c>
      <c r="K164">
        <f t="shared" ca="1" si="13"/>
        <v>26.64990234375</v>
      </c>
      <c r="L164">
        <f t="shared" si="16"/>
        <v>1565735.7</v>
      </c>
      <c r="M164">
        <f t="shared" si="17"/>
        <v>-39.675834178143859</v>
      </c>
    </row>
    <row r="165" spans="1:13" x14ac:dyDescent="0.2">
      <c r="A165" s="2">
        <v>45168</v>
      </c>
      <c r="B165">
        <v>3398</v>
      </c>
      <c r="C165">
        <v>3408.10009765625</v>
      </c>
      <c r="D165">
        <v>3383.050048828125</v>
      </c>
      <c r="E165">
        <v>3390.949951171875</v>
      </c>
      <c r="F165">
        <v>3382.198486328125</v>
      </c>
      <c r="G165">
        <v>1188200</v>
      </c>
      <c r="H165">
        <f t="shared" si="12"/>
        <v>-7.050048828125</v>
      </c>
      <c r="I165">
        <f t="shared" si="14"/>
        <v>-1.2449951171875</v>
      </c>
      <c r="J165">
        <f t="shared" si="15"/>
        <v>466.27120305912342</v>
      </c>
      <c r="K165">
        <f t="shared" ca="1" si="13"/>
        <v>26.64990234375</v>
      </c>
      <c r="L165">
        <f t="shared" si="16"/>
        <v>1527337.35</v>
      </c>
      <c r="M165">
        <f t="shared" si="17"/>
        <v>-22.204482199037436</v>
      </c>
    </row>
    <row r="166" spans="1:13" x14ac:dyDescent="0.2">
      <c r="A166" s="2">
        <v>45169</v>
      </c>
      <c r="B166">
        <v>3401</v>
      </c>
      <c r="C166">
        <v>3417.39990234375</v>
      </c>
      <c r="D166">
        <v>3343.64990234375</v>
      </c>
      <c r="E166">
        <v>3356.800048828125</v>
      </c>
      <c r="F166">
        <v>3348.13671875</v>
      </c>
      <c r="G166">
        <v>3417652</v>
      </c>
      <c r="H166">
        <f t="shared" si="12"/>
        <v>-44.199951171875</v>
      </c>
      <c r="I166">
        <f t="shared" si="14"/>
        <v>-3.739990234375</v>
      </c>
      <c r="J166">
        <f t="shared" si="15"/>
        <v>1081.8199621385209</v>
      </c>
      <c r="K166">
        <f t="shared" ca="1" si="13"/>
        <v>26.64990234375</v>
      </c>
      <c r="L166">
        <f t="shared" si="16"/>
        <v>1602475</v>
      </c>
      <c r="M166">
        <f t="shared" si="17"/>
        <v>113.27334279785957</v>
      </c>
    </row>
    <row r="167" spans="1:13" x14ac:dyDescent="0.2">
      <c r="A167" s="2">
        <v>45170</v>
      </c>
      <c r="B167">
        <v>3366</v>
      </c>
      <c r="C167">
        <v>3389</v>
      </c>
      <c r="D167">
        <v>3356.800048828125</v>
      </c>
      <c r="E167">
        <v>3379.199951171875</v>
      </c>
      <c r="F167">
        <v>3370.478759765625</v>
      </c>
      <c r="G167">
        <v>1277950</v>
      </c>
      <c r="H167">
        <f t="shared" si="12"/>
        <v>13.199951171875</v>
      </c>
      <c r="I167">
        <f t="shared" si="14"/>
        <v>-2.0774902343749999</v>
      </c>
      <c r="J167">
        <f t="shared" si="15"/>
        <v>735.37969774602209</v>
      </c>
      <c r="K167">
        <f t="shared" ca="1" si="13"/>
        <v>26.64990234375</v>
      </c>
      <c r="L167">
        <f t="shared" si="16"/>
        <v>1565054.95</v>
      </c>
      <c r="M167">
        <f t="shared" si="17"/>
        <v>-18.344720100722338</v>
      </c>
    </row>
    <row r="168" spans="1:13" x14ac:dyDescent="0.2">
      <c r="A168" s="2">
        <v>45173</v>
      </c>
      <c r="B168">
        <v>3378</v>
      </c>
      <c r="C168">
        <v>3432.85009765625</v>
      </c>
      <c r="D168">
        <v>3370.050048828125</v>
      </c>
      <c r="E168">
        <v>3418.5</v>
      </c>
      <c r="F168">
        <v>3409.677490234375</v>
      </c>
      <c r="G168">
        <v>1828332</v>
      </c>
      <c r="H168">
        <f t="shared" si="12"/>
        <v>40.5</v>
      </c>
      <c r="I168">
        <f t="shared" si="14"/>
        <v>-2.1674926757812498</v>
      </c>
      <c r="J168">
        <f t="shared" si="15"/>
        <v>1968.5184246540625</v>
      </c>
      <c r="K168">
        <f t="shared" ca="1" si="13"/>
        <v>40.5</v>
      </c>
      <c r="L168">
        <f t="shared" si="16"/>
        <v>1544046.9</v>
      </c>
      <c r="M168">
        <f t="shared" si="17"/>
        <v>18.411688142374437</v>
      </c>
    </row>
    <row r="169" spans="1:13" x14ac:dyDescent="0.2">
      <c r="A169" s="2">
        <v>45174</v>
      </c>
      <c r="B169">
        <v>3420</v>
      </c>
      <c r="C169">
        <v>3447</v>
      </c>
      <c r="D169">
        <v>3405.14990234375</v>
      </c>
      <c r="E169">
        <v>3429.35009765625</v>
      </c>
      <c r="F169">
        <v>3420.49951171875</v>
      </c>
      <c r="G169">
        <v>1501842</v>
      </c>
      <c r="H169">
        <f t="shared" si="12"/>
        <v>9.35009765625</v>
      </c>
      <c r="I169">
        <f t="shared" si="14"/>
        <v>-3.2049926757812499</v>
      </c>
      <c r="J169">
        <f t="shared" si="15"/>
        <v>391.73538295125178</v>
      </c>
      <c r="K169">
        <f t="shared" ca="1" si="13"/>
        <v>40.5</v>
      </c>
      <c r="L169">
        <f t="shared" si="16"/>
        <v>1526444.55</v>
      </c>
      <c r="M169">
        <f t="shared" si="17"/>
        <v>-1.6117552386688427</v>
      </c>
    </row>
    <row r="170" spans="1:13" x14ac:dyDescent="0.2">
      <c r="A170" s="2">
        <v>45175</v>
      </c>
      <c r="B170">
        <v>3434</v>
      </c>
      <c r="C170">
        <v>3443.89990234375</v>
      </c>
      <c r="D170">
        <v>3398.10009765625</v>
      </c>
      <c r="E170">
        <v>3429.89990234375</v>
      </c>
      <c r="F170">
        <v>3421.0478515625</v>
      </c>
      <c r="G170">
        <v>1314818</v>
      </c>
      <c r="H170">
        <f t="shared" si="12"/>
        <v>-4.10009765625</v>
      </c>
      <c r="I170">
        <f t="shared" si="14"/>
        <v>-2.7374999999999998</v>
      </c>
      <c r="J170">
        <f t="shared" si="15"/>
        <v>49.775256849315078</v>
      </c>
      <c r="K170">
        <f t="shared" ca="1" si="13"/>
        <v>40.5</v>
      </c>
      <c r="L170">
        <f t="shared" si="16"/>
        <v>1510474.2</v>
      </c>
      <c r="M170">
        <f t="shared" si="17"/>
        <v>-12.95329638864404</v>
      </c>
    </row>
    <row r="171" spans="1:13" x14ac:dyDescent="0.2">
      <c r="A171" s="2">
        <v>45176</v>
      </c>
      <c r="B171">
        <v>3430.800048828125</v>
      </c>
      <c r="C171">
        <v>3460</v>
      </c>
      <c r="D171">
        <v>3422.300048828125</v>
      </c>
      <c r="E171">
        <v>3455.25</v>
      </c>
      <c r="F171">
        <v>3446.33251953125</v>
      </c>
      <c r="G171">
        <v>1885092</v>
      </c>
      <c r="H171">
        <f t="shared" si="12"/>
        <v>24.449951171875</v>
      </c>
      <c r="I171">
        <f t="shared" si="14"/>
        <v>-1.39500732421875</v>
      </c>
      <c r="J171">
        <f t="shared" si="15"/>
        <v>1852.6754696838439</v>
      </c>
      <c r="K171">
        <f t="shared" ca="1" si="13"/>
        <v>40.5</v>
      </c>
      <c r="L171">
        <f t="shared" si="16"/>
        <v>1514999.35</v>
      </c>
      <c r="M171">
        <f t="shared" si="17"/>
        <v>24.428568236679435</v>
      </c>
    </row>
    <row r="172" spans="1:13" x14ac:dyDescent="0.2">
      <c r="A172" s="2">
        <v>45177</v>
      </c>
      <c r="B172">
        <v>3455.25</v>
      </c>
      <c r="C172">
        <v>3465</v>
      </c>
      <c r="D172">
        <v>3435.050048828125</v>
      </c>
      <c r="E172">
        <v>3441.89990234375</v>
      </c>
      <c r="F172">
        <v>3433.01708984375</v>
      </c>
      <c r="G172">
        <v>1518917</v>
      </c>
      <c r="H172">
        <f t="shared" si="12"/>
        <v>-13.35009765625</v>
      </c>
      <c r="I172">
        <f t="shared" si="14"/>
        <v>-1.6675170898437499</v>
      </c>
      <c r="J172">
        <f t="shared" si="15"/>
        <v>700.59735144908973</v>
      </c>
      <c r="K172">
        <f t="shared" ca="1" si="13"/>
        <v>40.5</v>
      </c>
      <c r="L172">
        <f t="shared" si="16"/>
        <v>1536110.15</v>
      </c>
      <c r="M172">
        <f t="shared" si="17"/>
        <v>-1.1192654380937401</v>
      </c>
    </row>
    <row r="173" spans="1:13" x14ac:dyDescent="0.2">
      <c r="A173" s="2">
        <v>45180</v>
      </c>
      <c r="B173">
        <v>3462</v>
      </c>
      <c r="C173">
        <v>3485.699951171875</v>
      </c>
      <c r="D173">
        <v>3445</v>
      </c>
      <c r="E173">
        <v>3480.64990234375</v>
      </c>
      <c r="F173">
        <v>3471.6669921875</v>
      </c>
      <c r="G173">
        <v>1783604</v>
      </c>
      <c r="H173">
        <f t="shared" si="12"/>
        <v>18.64990234375</v>
      </c>
      <c r="I173">
        <f t="shared" si="14"/>
        <v>-1.27001953125</v>
      </c>
      <c r="J173">
        <f t="shared" si="15"/>
        <v>1568.4736639753942</v>
      </c>
      <c r="K173">
        <f t="shared" ca="1" si="13"/>
        <v>40.5</v>
      </c>
      <c r="L173">
        <f t="shared" si="16"/>
        <v>1541291.65</v>
      </c>
      <c r="M173">
        <f t="shared" si="17"/>
        <v>15.72138212777576</v>
      </c>
    </row>
    <row r="174" spans="1:13" x14ac:dyDescent="0.2">
      <c r="A174" s="2">
        <v>45181</v>
      </c>
      <c r="B174">
        <v>3492</v>
      </c>
      <c r="C174">
        <v>3589.89990234375</v>
      </c>
      <c r="D174">
        <v>3483</v>
      </c>
      <c r="E174">
        <v>3580.800048828125</v>
      </c>
      <c r="F174">
        <v>3571.55859375</v>
      </c>
      <c r="G174">
        <v>4476016</v>
      </c>
      <c r="H174">
        <f t="shared" si="12"/>
        <v>88.800048828125</v>
      </c>
      <c r="I174">
        <f t="shared" si="14"/>
        <v>2.7124755859374998</v>
      </c>
      <c r="J174">
        <f t="shared" si="15"/>
        <v>3173.7639847708883</v>
      </c>
      <c r="K174">
        <f t="shared" ca="1" si="13"/>
        <v>88.800048828125</v>
      </c>
      <c r="L174">
        <f t="shared" si="16"/>
        <v>1705571.2</v>
      </c>
      <c r="M174">
        <f t="shared" si="17"/>
        <v>162.43501297395264</v>
      </c>
    </row>
    <row r="175" spans="1:13" x14ac:dyDescent="0.2">
      <c r="A175" s="2">
        <v>45182</v>
      </c>
      <c r="B175">
        <v>3571.10009765625</v>
      </c>
      <c r="C175">
        <v>3588.85009765625</v>
      </c>
      <c r="D175">
        <v>3545</v>
      </c>
      <c r="E175">
        <v>3567.85009765625</v>
      </c>
      <c r="F175">
        <v>3558.64208984375</v>
      </c>
      <c r="G175">
        <v>1754929</v>
      </c>
      <c r="H175">
        <f t="shared" si="12"/>
        <v>-3.25</v>
      </c>
      <c r="I175">
        <f t="shared" si="14"/>
        <v>2.1299804687499999</v>
      </c>
      <c r="J175">
        <f t="shared" si="15"/>
        <v>252.58355875475681</v>
      </c>
      <c r="K175">
        <f t="shared" ca="1" si="13"/>
        <v>88.800048828125</v>
      </c>
      <c r="L175">
        <f t="shared" si="16"/>
        <v>1726895.4</v>
      </c>
      <c r="M175">
        <f t="shared" si="17"/>
        <v>1.6233525203669021</v>
      </c>
    </row>
    <row r="176" spans="1:13" x14ac:dyDescent="0.2">
      <c r="A176" s="2">
        <v>45183</v>
      </c>
      <c r="B176">
        <v>3570.050048828125</v>
      </c>
      <c r="C176">
        <v>3597.699951171875</v>
      </c>
      <c r="D176">
        <v>3545.60009765625</v>
      </c>
      <c r="E176">
        <v>3560.050048828125</v>
      </c>
      <c r="F176">
        <v>3550.8623046875</v>
      </c>
      <c r="G176">
        <v>2604721</v>
      </c>
      <c r="H176">
        <f t="shared" si="12"/>
        <v>-10</v>
      </c>
      <c r="I176">
        <f t="shared" si="14"/>
        <v>2.5924804687499998</v>
      </c>
      <c r="J176">
        <f t="shared" si="15"/>
        <v>485.73096771763289</v>
      </c>
      <c r="K176">
        <f t="shared" ca="1" si="13"/>
        <v>88.800048828125</v>
      </c>
      <c r="L176">
        <f t="shared" si="16"/>
        <v>1764969.4</v>
      </c>
      <c r="M176">
        <f t="shared" si="17"/>
        <v>47.57881921352292</v>
      </c>
    </row>
    <row r="177" spans="1:13" x14ac:dyDescent="0.2">
      <c r="A177" s="2">
        <v>45184</v>
      </c>
      <c r="B177">
        <v>3567.85009765625</v>
      </c>
      <c r="C177">
        <v>3607.35009765625</v>
      </c>
      <c r="D177">
        <v>3562.449951171875</v>
      </c>
      <c r="E177">
        <v>3598.300048828125</v>
      </c>
      <c r="F177">
        <v>3589.013427734375</v>
      </c>
      <c r="G177">
        <v>2952897</v>
      </c>
      <c r="H177">
        <f t="shared" si="12"/>
        <v>30.449951171875</v>
      </c>
      <c r="I177">
        <f t="shared" si="14"/>
        <v>6.2599731445312496</v>
      </c>
      <c r="J177">
        <f t="shared" si="15"/>
        <v>386.42303199776921</v>
      </c>
      <c r="K177">
        <f t="shared" ca="1" si="13"/>
        <v>88.800048828125</v>
      </c>
      <c r="L177">
        <f t="shared" si="16"/>
        <v>1786276.8</v>
      </c>
      <c r="M177">
        <f t="shared" si="17"/>
        <v>65.310157977755736</v>
      </c>
    </row>
    <row r="178" spans="1:13" x14ac:dyDescent="0.2">
      <c r="A178" s="2">
        <v>45187</v>
      </c>
      <c r="B178">
        <v>3580.050048828125</v>
      </c>
      <c r="C178">
        <v>3619.300048828125</v>
      </c>
      <c r="D178">
        <v>3575.25</v>
      </c>
      <c r="E178">
        <v>3606.14990234375</v>
      </c>
      <c r="F178">
        <v>3596.843017578125</v>
      </c>
      <c r="G178">
        <v>1395753</v>
      </c>
      <c r="H178">
        <f t="shared" si="12"/>
        <v>26.099853515625</v>
      </c>
      <c r="I178">
        <f t="shared" si="14"/>
        <v>6.2324707031250002</v>
      </c>
      <c r="J178">
        <f t="shared" si="15"/>
        <v>318.77218135238678</v>
      </c>
      <c r="K178">
        <f t="shared" ca="1" si="13"/>
        <v>88.800048828125</v>
      </c>
      <c r="L178">
        <f t="shared" si="16"/>
        <v>1787285.5</v>
      </c>
      <c r="M178">
        <f t="shared" si="17"/>
        <v>-21.906544869300401</v>
      </c>
    </row>
    <row r="179" spans="1:13" x14ac:dyDescent="0.2">
      <c r="A179" s="2">
        <v>45189</v>
      </c>
      <c r="B179">
        <v>3580</v>
      </c>
      <c r="C179">
        <v>3625</v>
      </c>
      <c r="D179">
        <v>3580</v>
      </c>
      <c r="E179">
        <v>3606.050048828125</v>
      </c>
      <c r="F179">
        <v>3596.743408203125</v>
      </c>
      <c r="G179">
        <v>1649396</v>
      </c>
      <c r="H179">
        <f t="shared" si="12"/>
        <v>26.050048828125</v>
      </c>
      <c r="I179">
        <f t="shared" si="14"/>
        <v>8.4274780273437493</v>
      </c>
      <c r="J179">
        <f t="shared" si="15"/>
        <v>209.10847519985401</v>
      </c>
      <c r="K179">
        <f t="shared" ca="1" si="13"/>
        <v>88.800048828125</v>
      </c>
      <c r="L179">
        <f t="shared" si="16"/>
        <v>1808654.7</v>
      </c>
      <c r="M179">
        <f t="shared" si="17"/>
        <v>-8.8053678792308983</v>
      </c>
    </row>
    <row r="180" spans="1:13" x14ac:dyDescent="0.2">
      <c r="A180" s="2">
        <v>45190</v>
      </c>
      <c r="B180">
        <v>3588.550048828125</v>
      </c>
      <c r="C180">
        <v>3605</v>
      </c>
      <c r="D180">
        <v>3528</v>
      </c>
      <c r="E180">
        <v>3585.300048828125</v>
      </c>
      <c r="F180">
        <v>3576.047119140625</v>
      </c>
      <c r="G180">
        <v>2004073</v>
      </c>
      <c r="H180">
        <f t="shared" si="12"/>
        <v>-3.25</v>
      </c>
      <c r="I180">
        <f t="shared" si="14"/>
        <v>7.7524780273437504</v>
      </c>
      <c r="J180">
        <f t="shared" si="15"/>
        <v>141.92207947622595</v>
      </c>
      <c r="K180">
        <f t="shared" ca="1" si="13"/>
        <v>88.800048828125</v>
      </c>
      <c r="L180">
        <f t="shared" si="16"/>
        <v>1842356.05</v>
      </c>
      <c r="M180">
        <f t="shared" si="17"/>
        <v>8.7777251308182223</v>
      </c>
    </row>
    <row r="181" spans="1:13" x14ac:dyDescent="0.2">
      <c r="A181" s="2">
        <v>45191</v>
      </c>
      <c r="B181">
        <v>3584</v>
      </c>
      <c r="C181">
        <v>3633.75</v>
      </c>
      <c r="D181">
        <v>3565.050048828125</v>
      </c>
      <c r="E181">
        <v>3603.64990234375</v>
      </c>
      <c r="F181">
        <v>3594.349609375</v>
      </c>
      <c r="G181">
        <v>1989083</v>
      </c>
      <c r="H181">
        <f t="shared" si="12"/>
        <v>19.64990234375</v>
      </c>
      <c r="I181">
        <f t="shared" si="14"/>
        <v>9.7474731445312504</v>
      </c>
      <c r="J181">
        <f t="shared" si="15"/>
        <v>101.58970486391578</v>
      </c>
      <c r="K181">
        <f t="shared" ca="1" si="13"/>
        <v>88.800048828125</v>
      </c>
      <c r="L181">
        <f t="shared" si="16"/>
        <v>1884166.15</v>
      </c>
      <c r="M181">
        <f t="shared" si="17"/>
        <v>5.5683438533273772</v>
      </c>
    </row>
    <row r="182" spans="1:13" x14ac:dyDescent="0.2">
      <c r="A182" s="2">
        <v>45194</v>
      </c>
      <c r="B182">
        <v>3602.5</v>
      </c>
      <c r="C182">
        <v>3620</v>
      </c>
      <c r="D182">
        <v>3558.64990234375</v>
      </c>
      <c r="E182">
        <v>3577.14990234375</v>
      </c>
      <c r="F182">
        <v>3567.91796875</v>
      </c>
      <c r="G182">
        <v>1238778</v>
      </c>
      <c r="H182">
        <f t="shared" si="12"/>
        <v>-25.35009765625</v>
      </c>
      <c r="I182">
        <f t="shared" si="14"/>
        <v>8.1649658203124993</v>
      </c>
      <c r="J182">
        <f t="shared" si="15"/>
        <v>410.47402051806472</v>
      </c>
      <c r="K182">
        <f t="shared" ca="1" si="13"/>
        <v>88.800048828125</v>
      </c>
      <c r="L182">
        <f t="shared" si="16"/>
        <v>1888202.75</v>
      </c>
      <c r="M182">
        <f t="shared" si="17"/>
        <v>-34.393803843363749</v>
      </c>
    </row>
    <row r="183" spans="1:13" x14ac:dyDescent="0.2">
      <c r="A183" s="2">
        <v>45195</v>
      </c>
      <c r="B183">
        <v>3567.60009765625</v>
      </c>
      <c r="C183">
        <v>3594.949951171875</v>
      </c>
      <c r="D183">
        <v>3536</v>
      </c>
      <c r="E183">
        <v>3585.699951171875</v>
      </c>
      <c r="F183">
        <v>3576.44580078125</v>
      </c>
      <c r="G183">
        <v>1726062</v>
      </c>
      <c r="H183">
        <f t="shared" si="12"/>
        <v>18.099853515625</v>
      </c>
      <c r="I183">
        <f t="shared" si="14"/>
        <v>9.9924560546874996</v>
      </c>
      <c r="J183">
        <f t="shared" si="15"/>
        <v>81.135182547380722</v>
      </c>
      <c r="K183">
        <f t="shared" ca="1" si="13"/>
        <v>88.800048828125</v>
      </c>
      <c r="L183">
        <f t="shared" si="16"/>
        <v>1922631.6</v>
      </c>
      <c r="M183">
        <f t="shared" si="17"/>
        <v>-10.223986748163304</v>
      </c>
    </row>
    <row r="184" spans="1:13" x14ac:dyDescent="0.2">
      <c r="A184" s="2">
        <v>45196</v>
      </c>
      <c r="B184">
        <v>3590</v>
      </c>
      <c r="C184">
        <v>3614</v>
      </c>
      <c r="D184">
        <v>3555.699951171875</v>
      </c>
      <c r="E184">
        <v>3589.300048828125</v>
      </c>
      <c r="F184">
        <v>3580.03662109375</v>
      </c>
      <c r="G184">
        <v>1541134</v>
      </c>
      <c r="H184">
        <f t="shared" si="12"/>
        <v>-0.699951171875</v>
      </c>
      <c r="I184">
        <f t="shared" si="14"/>
        <v>10.202465820312501</v>
      </c>
      <c r="J184">
        <f t="shared" si="15"/>
        <v>106.86060785894954</v>
      </c>
      <c r="K184">
        <f t="shared" ca="1" si="13"/>
        <v>30.449951171875</v>
      </c>
      <c r="L184">
        <f t="shared" si="16"/>
        <v>1952462.45</v>
      </c>
      <c r="M184">
        <f t="shared" si="17"/>
        <v>-21.067163161063608</v>
      </c>
    </row>
    <row r="185" spans="1:13" x14ac:dyDescent="0.2">
      <c r="A185" s="2">
        <v>45197</v>
      </c>
      <c r="B185">
        <v>3600</v>
      </c>
      <c r="C185">
        <v>3602.800048828125</v>
      </c>
      <c r="D185">
        <v>3527.35009765625</v>
      </c>
      <c r="E185">
        <v>3536.75</v>
      </c>
      <c r="F185">
        <v>3527.622314453125</v>
      </c>
      <c r="G185">
        <v>1755753</v>
      </c>
      <c r="H185">
        <f t="shared" si="12"/>
        <v>-63.25</v>
      </c>
      <c r="I185">
        <f t="shared" si="14"/>
        <v>7.3924682617187498</v>
      </c>
      <c r="J185">
        <f t="shared" si="15"/>
        <v>955.60056209553966</v>
      </c>
      <c r="K185">
        <f t="shared" ca="1" si="13"/>
        <v>30.449951171875</v>
      </c>
      <c r="L185">
        <f t="shared" si="16"/>
        <v>1980840.1</v>
      </c>
      <c r="M185">
        <f t="shared" si="17"/>
        <v>-11.363214022171707</v>
      </c>
    </row>
    <row r="186" spans="1:13" x14ac:dyDescent="0.2">
      <c r="A186" s="2">
        <v>45198</v>
      </c>
      <c r="B186">
        <v>3537.199951171875</v>
      </c>
      <c r="C186">
        <v>3568.449951171875</v>
      </c>
      <c r="D186">
        <v>3505.550048828125</v>
      </c>
      <c r="E186">
        <v>3528.60009765625</v>
      </c>
      <c r="F186">
        <v>3519.493408203125</v>
      </c>
      <c r="G186">
        <v>2243791</v>
      </c>
      <c r="H186">
        <f t="shared" si="12"/>
        <v>-8.599853515625</v>
      </c>
      <c r="I186">
        <f t="shared" si="14"/>
        <v>9.1724731445312493</v>
      </c>
      <c r="J186">
        <f t="shared" si="15"/>
        <v>193.75719481667107</v>
      </c>
      <c r="K186">
        <f t="shared" ca="1" si="13"/>
        <v>30.449951171875</v>
      </c>
      <c r="L186">
        <f t="shared" si="16"/>
        <v>1922147.05</v>
      </c>
      <c r="M186">
        <f t="shared" si="17"/>
        <v>16.733576653253451</v>
      </c>
    </row>
    <row r="187" spans="1:13" x14ac:dyDescent="0.2">
      <c r="A187" s="2">
        <v>45202</v>
      </c>
      <c r="B187">
        <v>3534.199951171875</v>
      </c>
      <c r="C187">
        <v>3534.199951171875</v>
      </c>
      <c r="D187">
        <v>3480.10009765625</v>
      </c>
      <c r="E187">
        <v>3513.85009765625</v>
      </c>
      <c r="F187">
        <v>3504.781494140625</v>
      </c>
      <c r="G187">
        <v>1948148</v>
      </c>
      <c r="H187">
        <f t="shared" si="12"/>
        <v>-20.349853515625</v>
      </c>
      <c r="I187">
        <f t="shared" si="14"/>
        <v>7.4949829101562502</v>
      </c>
      <c r="J187">
        <f t="shared" si="15"/>
        <v>371.51300756202471</v>
      </c>
      <c r="K187">
        <f t="shared" ca="1" si="13"/>
        <v>26.099853515625</v>
      </c>
      <c r="L187">
        <f t="shared" si="16"/>
        <v>1955656.95</v>
      </c>
      <c r="M187">
        <f t="shared" si="17"/>
        <v>-0.38396048959404427</v>
      </c>
    </row>
    <row r="188" spans="1:13" x14ac:dyDescent="0.2">
      <c r="A188" s="2">
        <v>45203</v>
      </c>
      <c r="B188">
        <v>3486.300048828125</v>
      </c>
      <c r="C188">
        <v>3548</v>
      </c>
      <c r="D188">
        <v>3477.300048828125</v>
      </c>
      <c r="E188">
        <v>3537.75</v>
      </c>
      <c r="F188">
        <v>3528.61962890625</v>
      </c>
      <c r="G188">
        <v>1788138</v>
      </c>
      <c r="H188">
        <f t="shared" si="12"/>
        <v>51.449951171875</v>
      </c>
      <c r="I188">
        <f t="shared" si="14"/>
        <v>8.04248046875</v>
      </c>
      <c r="J188">
        <f t="shared" si="15"/>
        <v>539.72739967215114</v>
      </c>
      <c r="K188">
        <f t="shared" ca="1" si="13"/>
        <v>51.449951171875</v>
      </c>
      <c r="L188">
        <f t="shared" si="16"/>
        <v>1953647.25</v>
      </c>
      <c r="M188">
        <f t="shared" si="17"/>
        <v>-8.4718083062333793</v>
      </c>
    </row>
    <row r="189" spans="1:13" x14ac:dyDescent="0.2">
      <c r="A189" s="2">
        <v>45204</v>
      </c>
      <c r="B189">
        <v>3554</v>
      </c>
      <c r="C189">
        <v>3624</v>
      </c>
      <c r="D189">
        <v>3551.199951171875</v>
      </c>
      <c r="E189">
        <v>3589.35009765625</v>
      </c>
      <c r="F189">
        <v>3580.086669921875</v>
      </c>
      <c r="G189">
        <v>2990768</v>
      </c>
      <c r="H189">
        <f t="shared" si="12"/>
        <v>35.35009765625</v>
      </c>
      <c r="I189">
        <f t="shared" si="14"/>
        <v>9.3424804687500007</v>
      </c>
      <c r="J189">
        <f t="shared" si="15"/>
        <v>278.38021470308462</v>
      </c>
      <c r="K189">
        <f t="shared" ca="1" si="13"/>
        <v>51.449951171875</v>
      </c>
      <c r="L189">
        <f t="shared" si="16"/>
        <v>2028093.55</v>
      </c>
      <c r="M189">
        <f t="shared" si="17"/>
        <v>47.466964726553165</v>
      </c>
    </row>
    <row r="190" spans="1:13" x14ac:dyDescent="0.2">
      <c r="A190" s="2">
        <v>45205</v>
      </c>
      <c r="B190">
        <v>3591</v>
      </c>
      <c r="C190">
        <v>3634.949951171875</v>
      </c>
      <c r="D190">
        <v>3575.050048828125</v>
      </c>
      <c r="E190">
        <v>3621.39990234375</v>
      </c>
      <c r="F190">
        <v>3612.0537109375</v>
      </c>
      <c r="G190">
        <v>2075691</v>
      </c>
      <c r="H190">
        <f t="shared" si="12"/>
        <v>30.39990234375</v>
      </c>
      <c r="I190">
        <f t="shared" si="14"/>
        <v>11.06748046875</v>
      </c>
      <c r="J190">
        <f t="shared" si="15"/>
        <v>174.67771395293431</v>
      </c>
      <c r="K190">
        <f t="shared" ca="1" si="13"/>
        <v>51.449951171875</v>
      </c>
      <c r="L190">
        <f t="shared" si="16"/>
        <v>2066137.2</v>
      </c>
      <c r="M190">
        <f t="shared" si="17"/>
        <v>0.46239910882975471</v>
      </c>
    </row>
    <row r="191" spans="1:13" x14ac:dyDescent="0.2">
      <c r="A191" s="2">
        <v>45208</v>
      </c>
      <c r="B191">
        <v>3645.050048828125</v>
      </c>
      <c r="C191">
        <v>3679</v>
      </c>
      <c r="D191">
        <v>3631</v>
      </c>
      <c r="E191">
        <v>3638.35009765625</v>
      </c>
      <c r="F191">
        <v>3628.960205078125</v>
      </c>
      <c r="G191">
        <v>4233074</v>
      </c>
      <c r="H191">
        <f t="shared" si="12"/>
        <v>-6.699951171875</v>
      </c>
      <c r="I191">
        <f t="shared" si="14"/>
        <v>9.5099853515625004</v>
      </c>
      <c r="J191">
        <f t="shared" si="15"/>
        <v>170.45175070405537</v>
      </c>
      <c r="K191">
        <f t="shared" ca="1" si="13"/>
        <v>51.449951171875</v>
      </c>
      <c r="L191">
        <f t="shared" si="16"/>
        <v>2183536.2999999998</v>
      </c>
      <c r="M191">
        <f t="shared" si="17"/>
        <v>93.863230027364338</v>
      </c>
    </row>
    <row r="192" spans="1:13" x14ac:dyDescent="0.2">
      <c r="A192" s="2">
        <v>45209</v>
      </c>
      <c r="B192">
        <v>3640.050048828125</v>
      </c>
      <c r="C192">
        <v>3648</v>
      </c>
      <c r="D192">
        <v>3601.35009765625</v>
      </c>
      <c r="E192">
        <v>3628.89990234375</v>
      </c>
      <c r="F192">
        <v>3619.534423828125</v>
      </c>
      <c r="G192">
        <v>1848148</v>
      </c>
      <c r="H192">
        <f t="shared" si="12"/>
        <v>-11.150146484375</v>
      </c>
      <c r="I192">
        <f t="shared" si="14"/>
        <v>9.6199829101562493</v>
      </c>
      <c r="J192">
        <f t="shared" si="15"/>
        <v>215.90609451710446</v>
      </c>
      <c r="K192">
        <f t="shared" ca="1" si="13"/>
        <v>51.449951171875</v>
      </c>
      <c r="L192">
        <f t="shared" si="16"/>
        <v>2199997.85</v>
      </c>
      <c r="M192">
        <f t="shared" si="17"/>
        <v>-15.993190629709028</v>
      </c>
    </row>
    <row r="193" spans="1:13" x14ac:dyDescent="0.2">
      <c r="A193" s="2">
        <v>45210</v>
      </c>
      <c r="B193">
        <v>3650</v>
      </c>
      <c r="C193">
        <v>3650</v>
      </c>
      <c r="D193">
        <v>3605</v>
      </c>
      <c r="E193">
        <v>3609.89990234375</v>
      </c>
      <c r="F193">
        <v>3600.58349609375</v>
      </c>
      <c r="G193">
        <v>2426417</v>
      </c>
      <c r="H193">
        <f t="shared" si="12"/>
        <v>-40.10009765625</v>
      </c>
      <c r="I193">
        <f t="shared" si="14"/>
        <v>6.6824829101562502</v>
      </c>
      <c r="J193">
        <f t="shared" si="15"/>
        <v>700.07781831068507</v>
      </c>
      <c r="K193">
        <f t="shared" ca="1" si="13"/>
        <v>51.449951171875</v>
      </c>
      <c r="L193">
        <f t="shared" si="16"/>
        <v>2232138.5</v>
      </c>
      <c r="M193">
        <f t="shared" si="17"/>
        <v>8.7036937896102771</v>
      </c>
    </row>
    <row r="194" spans="1:13" x14ac:dyDescent="0.2">
      <c r="A194" s="2">
        <v>45211</v>
      </c>
      <c r="B194">
        <v>3575</v>
      </c>
      <c r="C194">
        <v>3588.64990234375</v>
      </c>
      <c r="D194">
        <v>3538.10009765625</v>
      </c>
      <c r="E194">
        <v>3542.550048828125</v>
      </c>
      <c r="F194">
        <v>3533.407470703125</v>
      </c>
      <c r="G194">
        <v>4241281</v>
      </c>
      <c r="H194">
        <f t="shared" si="12"/>
        <v>-32.449951171875</v>
      </c>
      <c r="I194">
        <f t="shared" si="14"/>
        <v>0.61998291015624996</v>
      </c>
      <c r="J194">
        <f t="shared" si="15"/>
        <v>5334.0073637992491</v>
      </c>
      <c r="K194">
        <f t="shared" ca="1" si="13"/>
        <v>51.449951171875</v>
      </c>
      <c r="L194">
        <f t="shared" si="16"/>
        <v>2220401.75</v>
      </c>
      <c r="M194">
        <f t="shared" si="17"/>
        <v>91.014126159826702</v>
      </c>
    </row>
    <row r="195" spans="1:13" x14ac:dyDescent="0.2">
      <c r="A195" s="2">
        <v>45212</v>
      </c>
      <c r="B195">
        <v>3530</v>
      </c>
      <c r="C195">
        <v>3577</v>
      </c>
      <c r="D195">
        <v>3525</v>
      </c>
      <c r="E195">
        <v>3570.85009765625</v>
      </c>
      <c r="F195">
        <v>3561.63427734375</v>
      </c>
      <c r="G195">
        <v>2890357</v>
      </c>
      <c r="H195">
        <f t="shared" ref="H195:H226" si="18">(E195-B195)</f>
        <v>40.85009765625</v>
      </c>
      <c r="I195">
        <f t="shared" si="14"/>
        <v>2.8249877929687499</v>
      </c>
      <c r="J195">
        <f t="shared" si="15"/>
        <v>1346.0274043634386</v>
      </c>
      <c r="K195">
        <f t="shared" ca="1" si="13"/>
        <v>51.449951171875</v>
      </c>
      <c r="L195">
        <f t="shared" si="16"/>
        <v>2277173.15</v>
      </c>
      <c r="M195">
        <f t="shared" si="17"/>
        <v>26.92741436899518</v>
      </c>
    </row>
    <row r="196" spans="1:13" x14ac:dyDescent="0.2">
      <c r="A196" s="2">
        <v>45215</v>
      </c>
      <c r="B196">
        <v>3566</v>
      </c>
      <c r="C196">
        <v>3574.64990234375</v>
      </c>
      <c r="D196">
        <v>3519.10009765625</v>
      </c>
      <c r="E196">
        <v>3524.050048828125</v>
      </c>
      <c r="F196">
        <v>3514.955078125</v>
      </c>
      <c r="G196">
        <v>1671104</v>
      </c>
      <c r="H196">
        <f t="shared" si="18"/>
        <v>-41.949951171875</v>
      </c>
      <c r="I196">
        <f t="shared" si="14"/>
        <v>1.227490234375</v>
      </c>
      <c r="J196">
        <f t="shared" si="15"/>
        <v>3517.538486017741</v>
      </c>
      <c r="K196">
        <f t="shared" ca="1" si="13"/>
        <v>51.449951171875</v>
      </c>
      <c r="L196">
        <f t="shared" si="16"/>
        <v>2230492.2999999998</v>
      </c>
      <c r="M196">
        <f t="shared" si="17"/>
        <v>-25.079140600485367</v>
      </c>
    </row>
    <row r="197" spans="1:13" x14ac:dyDescent="0.2">
      <c r="A197" s="2">
        <v>45216</v>
      </c>
      <c r="B197">
        <v>3530</v>
      </c>
      <c r="C197">
        <v>3534.14990234375</v>
      </c>
      <c r="D197">
        <v>3503.35009765625</v>
      </c>
      <c r="E197">
        <v>3507.050048828125</v>
      </c>
      <c r="F197">
        <v>3497.9990234375</v>
      </c>
      <c r="G197">
        <v>1672065</v>
      </c>
      <c r="H197">
        <f t="shared" si="18"/>
        <v>-22.949951171875</v>
      </c>
      <c r="I197">
        <f t="shared" si="14"/>
        <v>-1.4425048828125</v>
      </c>
      <c r="J197">
        <f t="shared" si="15"/>
        <v>1490.9790979097909</v>
      </c>
      <c r="K197">
        <f t="shared" ca="1" si="13"/>
        <v>51.449951171875</v>
      </c>
      <c r="L197">
        <f t="shared" si="16"/>
        <v>2166450.7000000002</v>
      </c>
      <c r="M197">
        <f t="shared" si="17"/>
        <v>-22.820076173438895</v>
      </c>
    </row>
    <row r="198" spans="1:13" x14ac:dyDescent="0.2">
      <c r="A198" s="2">
        <v>45217</v>
      </c>
      <c r="B198">
        <v>3511</v>
      </c>
      <c r="C198">
        <v>3522.699951171875</v>
      </c>
      <c r="D198">
        <v>3484</v>
      </c>
      <c r="E198">
        <v>3487.25</v>
      </c>
      <c r="F198">
        <v>3478.25</v>
      </c>
      <c r="G198">
        <v>1408245</v>
      </c>
      <c r="H198">
        <f t="shared" si="18"/>
        <v>-23.75</v>
      </c>
      <c r="I198">
        <f t="shared" si="14"/>
        <v>-3.93499755859375</v>
      </c>
      <c r="J198">
        <f t="shared" si="15"/>
        <v>503.5581889531727</v>
      </c>
      <c r="K198">
        <f t="shared" ca="1" si="13"/>
        <v>40.85009765625</v>
      </c>
      <c r="L198">
        <f t="shared" si="16"/>
        <v>2167075.2999999998</v>
      </c>
      <c r="M198">
        <f t="shared" si="17"/>
        <v>-35.016332842702788</v>
      </c>
    </row>
    <row r="199" spans="1:13" x14ac:dyDescent="0.2">
      <c r="A199" s="2">
        <v>45218</v>
      </c>
      <c r="B199">
        <v>3469.5</v>
      </c>
      <c r="C199">
        <v>3476.85009765625</v>
      </c>
      <c r="D199">
        <v>3451.89990234375</v>
      </c>
      <c r="E199">
        <v>3455.64990234375</v>
      </c>
      <c r="F199">
        <v>3455.64990234375</v>
      </c>
      <c r="G199">
        <v>1514545</v>
      </c>
      <c r="H199">
        <f t="shared" si="18"/>
        <v>-13.85009765625</v>
      </c>
      <c r="I199">
        <f t="shared" si="14"/>
        <v>-5.9300048828124998</v>
      </c>
      <c r="J199">
        <f t="shared" si="15"/>
        <v>133.55963325414893</v>
      </c>
      <c r="K199">
        <f t="shared" ca="1" si="13"/>
        <v>40.85009765625</v>
      </c>
      <c r="L199">
        <f t="shared" si="16"/>
        <v>2160332.75</v>
      </c>
      <c r="M199">
        <f t="shared" si="17"/>
        <v>-29.892975977890444</v>
      </c>
    </row>
    <row r="200" spans="1:13" x14ac:dyDescent="0.2">
      <c r="A200" s="2">
        <v>45219</v>
      </c>
      <c r="B200">
        <v>3450.39990234375</v>
      </c>
      <c r="C200">
        <v>3499.5</v>
      </c>
      <c r="D200">
        <v>3444.050048828125</v>
      </c>
      <c r="E200">
        <v>3494.550048828125</v>
      </c>
      <c r="F200">
        <v>3494.550048828125</v>
      </c>
      <c r="G200">
        <v>1481211</v>
      </c>
      <c r="H200">
        <f t="shared" si="18"/>
        <v>44.150146484375</v>
      </c>
      <c r="I200">
        <f t="shared" si="14"/>
        <v>-3.55999755859375</v>
      </c>
      <c r="J200">
        <f t="shared" si="15"/>
        <v>1340.1735045519229</v>
      </c>
      <c r="K200">
        <f t="shared" ca="1" si="13"/>
        <v>44.150146484375</v>
      </c>
      <c r="L200">
        <f t="shared" si="16"/>
        <v>2134189.65</v>
      </c>
      <c r="M200">
        <f t="shared" si="17"/>
        <v>-30.596092994828268</v>
      </c>
    </row>
    <row r="201" spans="1:13" x14ac:dyDescent="0.2">
      <c r="A201" s="2">
        <v>45222</v>
      </c>
      <c r="B201">
        <v>3473</v>
      </c>
      <c r="C201">
        <v>3478.949951171875</v>
      </c>
      <c r="D201">
        <v>3401.300048828125</v>
      </c>
      <c r="E201">
        <v>3410.14990234375</v>
      </c>
      <c r="F201">
        <v>3410.14990234375</v>
      </c>
      <c r="G201">
        <v>1106272</v>
      </c>
      <c r="H201">
        <f t="shared" si="18"/>
        <v>-62.85009765625</v>
      </c>
      <c r="I201">
        <f t="shared" si="14"/>
        <v>-7.68499755859375</v>
      </c>
      <c r="J201">
        <f t="shared" si="15"/>
        <v>717.82846613878053</v>
      </c>
      <c r="K201">
        <f t="shared" ca="1" si="13"/>
        <v>44.150146484375</v>
      </c>
      <c r="L201">
        <f t="shared" si="16"/>
        <v>2090049.1</v>
      </c>
      <c r="M201">
        <f t="shared" si="17"/>
        <v>-47.06956884410036</v>
      </c>
    </row>
    <row r="202" spans="1:13" x14ac:dyDescent="0.2">
      <c r="A202" s="2">
        <v>45224</v>
      </c>
      <c r="B202">
        <v>3390.5</v>
      </c>
      <c r="C202">
        <v>3425</v>
      </c>
      <c r="D202">
        <v>3377.199951171875</v>
      </c>
      <c r="E202">
        <v>3390.10009765625</v>
      </c>
      <c r="F202">
        <v>3390.10009765625</v>
      </c>
      <c r="G202">
        <v>1518537</v>
      </c>
      <c r="H202">
        <f t="shared" si="18"/>
        <v>-0.39990234375</v>
      </c>
      <c r="I202">
        <f t="shared" si="14"/>
        <v>-6.4374877929687502</v>
      </c>
      <c r="J202">
        <f t="shared" si="15"/>
        <v>93.787912977686929</v>
      </c>
      <c r="K202">
        <f t="shared" ca="1" si="13"/>
        <v>44.150146484375</v>
      </c>
      <c r="L202">
        <f t="shared" si="16"/>
        <v>2104037.0499999998</v>
      </c>
      <c r="M202">
        <f t="shared" si="17"/>
        <v>-27.827459121976954</v>
      </c>
    </row>
    <row r="203" spans="1:13" x14ac:dyDescent="0.2">
      <c r="A203" s="2">
        <v>45225</v>
      </c>
      <c r="B203">
        <v>3368.050048828125</v>
      </c>
      <c r="C203">
        <v>3373.699951171875</v>
      </c>
      <c r="D203">
        <v>3330</v>
      </c>
      <c r="E203">
        <v>3336.75</v>
      </c>
      <c r="F203">
        <v>3336.75</v>
      </c>
      <c r="G203">
        <v>1984471</v>
      </c>
      <c r="H203">
        <f t="shared" si="18"/>
        <v>-31.300048828125</v>
      </c>
      <c r="I203">
        <f t="shared" si="14"/>
        <v>-8.9074829101562507</v>
      </c>
      <c r="J203">
        <f t="shared" si="15"/>
        <v>251.39050104083728</v>
      </c>
      <c r="K203">
        <f t="shared" ca="1" si="13"/>
        <v>44.150146484375</v>
      </c>
      <c r="L203">
        <f t="shared" si="16"/>
        <v>2116957.5</v>
      </c>
      <c r="M203">
        <f t="shared" si="17"/>
        <v>-6.2583448179757974</v>
      </c>
    </row>
    <row r="204" spans="1:13" x14ac:dyDescent="0.2">
      <c r="A204" s="2">
        <v>45226</v>
      </c>
      <c r="B204">
        <v>3350</v>
      </c>
      <c r="C204">
        <v>3362</v>
      </c>
      <c r="D204">
        <v>3337</v>
      </c>
      <c r="E204">
        <v>3350.949951171875</v>
      </c>
      <c r="F204">
        <v>3350.949951171875</v>
      </c>
      <c r="G204">
        <v>1108851</v>
      </c>
      <c r="H204">
        <f t="shared" si="18"/>
        <v>0.949951171875</v>
      </c>
      <c r="I204">
        <f t="shared" si="14"/>
        <v>-8.8249877929687504</v>
      </c>
      <c r="J204">
        <f t="shared" si="15"/>
        <v>110.76433411762754</v>
      </c>
      <c r="K204">
        <f t="shared" ref="K204:K226" ca="1" si="19">MAX(OFFSET(H204, -9, 0, 10, 1))</f>
        <v>44.150146484375</v>
      </c>
      <c r="L204">
        <f t="shared" si="16"/>
        <v>2095343.35</v>
      </c>
      <c r="M204">
        <f t="shared" si="17"/>
        <v>-47.080224346048112</v>
      </c>
    </row>
    <row r="205" spans="1:13" x14ac:dyDescent="0.2">
      <c r="A205" s="2">
        <v>45229</v>
      </c>
      <c r="B205">
        <v>3350</v>
      </c>
      <c r="C205">
        <v>3382.85009765625</v>
      </c>
      <c r="D205">
        <v>3333.75</v>
      </c>
      <c r="E205">
        <v>3378.550048828125</v>
      </c>
      <c r="F205">
        <v>3378.550048828125</v>
      </c>
      <c r="G205">
        <v>910972</v>
      </c>
      <c r="H205">
        <f t="shared" si="18"/>
        <v>28.550048828125</v>
      </c>
      <c r="I205">
        <f t="shared" si="14"/>
        <v>-4.2349853515625</v>
      </c>
      <c r="J205">
        <f t="shared" si="15"/>
        <v>774.14752255498229</v>
      </c>
      <c r="K205">
        <f t="shared" ca="1" si="19"/>
        <v>44.150146484375</v>
      </c>
      <c r="L205">
        <f t="shared" si="16"/>
        <v>2053104.3</v>
      </c>
      <c r="M205">
        <f t="shared" si="17"/>
        <v>-55.62953133944535</v>
      </c>
    </row>
    <row r="206" spans="1:13" x14ac:dyDescent="0.2">
      <c r="A206" s="2">
        <v>45230</v>
      </c>
      <c r="B206">
        <v>3399</v>
      </c>
      <c r="C206">
        <v>3399</v>
      </c>
      <c r="D206">
        <v>3350.050048828125</v>
      </c>
      <c r="E206">
        <v>3368.75</v>
      </c>
      <c r="F206">
        <v>3368.75</v>
      </c>
      <c r="G206">
        <v>999811</v>
      </c>
      <c r="H206">
        <f t="shared" si="18"/>
        <v>-30.25</v>
      </c>
      <c r="I206">
        <f t="shared" si="14"/>
        <v>-5.3174926757812502</v>
      </c>
      <c r="J206">
        <f t="shared" si="15"/>
        <v>468.87713522907006</v>
      </c>
      <c r="K206">
        <f t="shared" ca="1" si="19"/>
        <v>44.150146484375</v>
      </c>
      <c r="L206">
        <f t="shared" si="16"/>
        <v>1990905.3</v>
      </c>
      <c r="M206">
        <f t="shared" si="17"/>
        <v>-49.78108702608808</v>
      </c>
    </row>
    <row r="207" spans="1:13" x14ac:dyDescent="0.2">
      <c r="A207" s="2">
        <v>45231</v>
      </c>
      <c r="B207">
        <v>3355</v>
      </c>
      <c r="C207">
        <v>3371.60009765625</v>
      </c>
      <c r="D207">
        <v>3311</v>
      </c>
      <c r="E207">
        <v>3330.64990234375</v>
      </c>
      <c r="F207">
        <v>3330.64990234375</v>
      </c>
      <c r="G207">
        <v>1563475</v>
      </c>
      <c r="H207">
        <f t="shared" si="18"/>
        <v>-24.35009765625</v>
      </c>
      <c r="I207">
        <f t="shared" si="14"/>
        <v>-5.5175048828125002</v>
      </c>
      <c r="J207">
        <f t="shared" si="15"/>
        <v>341.32444235985434</v>
      </c>
      <c r="K207">
        <f t="shared" ca="1" si="19"/>
        <v>44.150146484375</v>
      </c>
      <c r="L207">
        <f t="shared" si="16"/>
        <v>1971671.65</v>
      </c>
      <c r="M207">
        <f t="shared" si="17"/>
        <v>-20.703074469828682</v>
      </c>
    </row>
    <row r="208" spans="1:13" x14ac:dyDescent="0.2">
      <c r="A208" s="2">
        <v>45232</v>
      </c>
      <c r="B208">
        <v>3343.199951171875</v>
      </c>
      <c r="C208">
        <v>3375.949951171875</v>
      </c>
      <c r="D208">
        <v>3343.199951171875</v>
      </c>
      <c r="E208">
        <v>3360.10009765625</v>
      </c>
      <c r="F208">
        <v>3360.10009765625</v>
      </c>
      <c r="G208">
        <v>1245384</v>
      </c>
      <c r="H208">
        <f t="shared" si="18"/>
        <v>16.900146484375</v>
      </c>
      <c r="I208">
        <f t="shared" si="14"/>
        <v>-7.2449951171875</v>
      </c>
      <c r="J208">
        <f t="shared" si="15"/>
        <v>333.26649930076996</v>
      </c>
      <c r="K208">
        <f t="shared" ca="1" si="19"/>
        <v>44.150146484375</v>
      </c>
      <c r="L208">
        <f t="shared" si="16"/>
        <v>1944533.95</v>
      </c>
      <c r="M208">
        <f t="shared" si="17"/>
        <v>-35.954628099961944</v>
      </c>
    </row>
    <row r="209" spans="1:13" x14ac:dyDescent="0.2">
      <c r="A209" s="2">
        <v>45233</v>
      </c>
      <c r="B209">
        <v>3382</v>
      </c>
      <c r="C209">
        <v>3387.89990234375</v>
      </c>
      <c r="D209">
        <v>3344.300048828125</v>
      </c>
      <c r="E209">
        <v>3350.89990234375</v>
      </c>
      <c r="F209">
        <v>3350.89990234375</v>
      </c>
      <c r="G209">
        <v>1402598</v>
      </c>
      <c r="H209">
        <f t="shared" si="18"/>
        <v>-31.10009765625</v>
      </c>
      <c r="I209">
        <f t="shared" si="14"/>
        <v>-10.5675048828125</v>
      </c>
      <c r="J209">
        <f t="shared" si="15"/>
        <v>194.29934503113125</v>
      </c>
      <c r="K209">
        <f t="shared" ca="1" si="19"/>
        <v>44.150146484375</v>
      </c>
      <c r="L209">
        <f t="shared" si="16"/>
        <v>1865125.45</v>
      </c>
      <c r="M209">
        <f t="shared" si="17"/>
        <v>-24.798731366836478</v>
      </c>
    </row>
    <row r="210" spans="1:13" x14ac:dyDescent="0.2">
      <c r="A210" s="2">
        <v>45236</v>
      </c>
      <c r="B210">
        <v>3375</v>
      </c>
      <c r="C210">
        <v>3392.300048828125</v>
      </c>
      <c r="D210">
        <v>3359</v>
      </c>
      <c r="E210">
        <v>3380.25</v>
      </c>
      <c r="F210">
        <v>3380.25</v>
      </c>
      <c r="G210">
        <v>1099852</v>
      </c>
      <c r="H210">
        <f t="shared" si="18"/>
        <v>5.25</v>
      </c>
      <c r="I210">
        <f t="shared" si="14"/>
        <v>-11.824999999999999</v>
      </c>
      <c r="J210">
        <f t="shared" si="15"/>
        <v>144.39746300211416</v>
      </c>
      <c r="K210">
        <f t="shared" ca="1" si="19"/>
        <v>28.550048828125</v>
      </c>
      <c r="L210">
        <f t="shared" si="16"/>
        <v>1816333.5</v>
      </c>
      <c r="M210">
        <f t="shared" si="17"/>
        <v>-39.446582910021753</v>
      </c>
    </row>
    <row r="211" spans="1:13" x14ac:dyDescent="0.2">
      <c r="A211" s="2">
        <v>45237</v>
      </c>
      <c r="B211">
        <v>3378</v>
      </c>
      <c r="C211">
        <v>3404.14990234375</v>
      </c>
      <c r="D211">
        <v>3366</v>
      </c>
      <c r="E211">
        <v>3370.449951171875</v>
      </c>
      <c r="F211">
        <v>3370.449951171875</v>
      </c>
      <c r="G211">
        <v>1191144</v>
      </c>
      <c r="H211">
        <f t="shared" si="18"/>
        <v>-7.550048828125</v>
      </c>
      <c r="I211">
        <f t="shared" si="14"/>
        <v>-11.867504882812501</v>
      </c>
      <c r="J211">
        <f t="shared" si="15"/>
        <v>36.380486861567647</v>
      </c>
      <c r="K211">
        <f t="shared" ca="1" si="19"/>
        <v>28.550048828125</v>
      </c>
      <c r="L211">
        <f t="shared" si="16"/>
        <v>1664237</v>
      </c>
      <c r="M211">
        <f t="shared" si="17"/>
        <v>-28.427020911084178</v>
      </c>
    </row>
    <row r="212" spans="1:13" x14ac:dyDescent="0.2">
      <c r="A212" s="2">
        <v>45238</v>
      </c>
      <c r="B212">
        <v>3371.449951171875</v>
      </c>
      <c r="C212">
        <v>3401.949951171875</v>
      </c>
      <c r="D212">
        <v>3369.550048828125</v>
      </c>
      <c r="E212">
        <v>3381.550048828125</v>
      </c>
      <c r="F212">
        <v>3381.550048828125</v>
      </c>
      <c r="G212">
        <v>992899</v>
      </c>
      <c r="H212">
        <f t="shared" si="18"/>
        <v>10.10009765625</v>
      </c>
      <c r="I212">
        <f t="shared" si="14"/>
        <v>-10.80499267578125</v>
      </c>
      <c r="J212">
        <f t="shared" si="15"/>
        <v>193.47621011246744</v>
      </c>
      <c r="K212">
        <f t="shared" ca="1" si="19"/>
        <v>28.550048828125</v>
      </c>
      <c r="L212">
        <f t="shared" si="16"/>
        <v>1621474.55</v>
      </c>
      <c r="M212">
        <f t="shared" si="17"/>
        <v>-38.765674737232231</v>
      </c>
    </row>
    <row r="213" spans="1:13" x14ac:dyDescent="0.2">
      <c r="A213" s="2">
        <v>45239</v>
      </c>
      <c r="B213">
        <v>3390.10009765625</v>
      </c>
      <c r="C213">
        <v>3391.5</v>
      </c>
      <c r="D213">
        <v>3342.050048828125</v>
      </c>
      <c r="E213">
        <v>3347.449951171875</v>
      </c>
      <c r="F213">
        <v>3347.449951171875</v>
      </c>
      <c r="G213">
        <v>2112352</v>
      </c>
      <c r="H213">
        <f t="shared" si="18"/>
        <v>-42.650146484375</v>
      </c>
      <c r="I213">
        <f t="shared" si="14"/>
        <v>-10.9324951171875</v>
      </c>
      <c r="J213">
        <f t="shared" si="15"/>
        <v>290.12271240188034</v>
      </c>
      <c r="K213">
        <f t="shared" ca="1" si="19"/>
        <v>28.550048828125</v>
      </c>
      <c r="L213">
        <f t="shared" si="16"/>
        <v>1605771.3</v>
      </c>
      <c r="M213">
        <f t="shared" si="17"/>
        <v>31.547499945976114</v>
      </c>
    </row>
    <row r="214" spans="1:13" x14ac:dyDescent="0.2">
      <c r="A214" s="2">
        <v>45240</v>
      </c>
      <c r="B214">
        <v>3338</v>
      </c>
      <c r="C214">
        <v>3347.449951171875</v>
      </c>
      <c r="D214">
        <v>3322.35009765625</v>
      </c>
      <c r="E214">
        <v>3333.449951171875</v>
      </c>
      <c r="F214">
        <v>3333.449951171875</v>
      </c>
      <c r="G214">
        <v>1338557</v>
      </c>
      <c r="H214">
        <f t="shared" si="18"/>
        <v>-4.550048828125</v>
      </c>
      <c r="I214">
        <f t="shared" ref="I214:I226" si="20">AVERAGE(H195:H214)</f>
        <v>-9.5374999999999996</v>
      </c>
      <c r="J214">
        <f t="shared" ref="J214:J226" si="21">ABS(100*((H214 - I214)/I214))</f>
        <v>52.293066022280463</v>
      </c>
      <c r="K214">
        <f t="shared" ca="1" si="19"/>
        <v>28.550048828125</v>
      </c>
      <c r="L214">
        <f t="shared" ref="L214:L226" si="22">AVERAGE(G195:G214)</f>
        <v>1460635.1</v>
      </c>
      <c r="M214">
        <f t="shared" ref="M214:M226" si="23">100*((G214 - L214)/L214)</f>
        <v>-8.3578780216907074</v>
      </c>
    </row>
    <row r="215" spans="1:13" x14ac:dyDescent="0.2">
      <c r="A215" s="2">
        <v>45243</v>
      </c>
      <c r="B215">
        <v>3356</v>
      </c>
      <c r="C215">
        <v>3356</v>
      </c>
      <c r="D215">
        <v>3327</v>
      </c>
      <c r="E215">
        <v>3331.550048828125</v>
      </c>
      <c r="F215">
        <v>3331.550048828125</v>
      </c>
      <c r="G215">
        <v>1030990</v>
      </c>
      <c r="H215">
        <f t="shared" si="18"/>
        <v>-24.449951171875</v>
      </c>
      <c r="I215">
        <f t="shared" si="20"/>
        <v>-12.802502441406251</v>
      </c>
      <c r="J215">
        <f t="shared" si="21"/>
        <v>90.977906731719955</v>
      </c>
      <c r="K215">
        <f t="shared" ca="1" si="19"/>
        <v>16.900146484375</v>
      </c>
      <c r="L215">
        <f t="shared" si="22"/>
        <v>1367666.75</v>
      </c>
      <c r="M215">
        <f t="shared" si="23"/>
        <v>-24.616870301189962</v>
      </c>
    </row>
    <row r="216" spans="1:13" x14ac:dyDescent="0.2">
      <c r="A216" s="2">
        <v>45245</v>
      </c>
      <c r="B216">
        <v>3383.10009765625</v>
      </c>
      <c r="C216">
        <v>3413</v>
      </c>
      <c r="D216">
        <v>3356.050048828125</v>
      </c>
      <c r="E216">
        <v>3404.300048828125</v>
      </c>
      <c r="F216">
        <v>3404.300048828125</v>
      </c>
      <c r="G216">
        <v>2059802</v>
      </c>
      <c r="H216">
        <f t="shared" si="18"/>
        <v>21.199951171875</v>
      </c>
      <c r="I216">
        <f t="shared" si="20"/>
        <v>-9.6450073242187493</v>
      </c>
      <c r="J216">
        <f t="shared" si="21"/>
        <v>319.8023335725378</v>
      </c>
      <c r="K216">
        <f t="shared" ca="1" si="19"/>
        <v>21.199951171875</v>
      </c>
      <c r="L216">
        <f t="shared" si="22"/>
        <v>1387101.65</v>
      </c>
      <c r="M216">
        <f t="shared" si="23"/>
        <v>48.496831504742289</v>
      </c>
    </row>
    <row r="217" spans="1:13" x14ac:dyDescent="0.2">
      <c r="A217" s="2">
        <v>45246</v>
      </c>
      <c r="B217">
        <v>3430.050048828125</v>
      </c>
      <c r="C217">
        <v>3529.35009765625</v>
      </c>
      <c r="D217">
        <v>3414.199951171875</v>
      </c>
      <c r="E217">
        <v>3497.85009765625</v>
      </c>
      <c r="F217">
        <v>3497.85009765625</v>
      </c>
      <c r="G217">
        <v>3951984</v>
      </c>
      <c r="H217">
        <f t="shared" si="18"/>
        <v>67.800048828125</v>
      </c>
      <c r="I217">
        <f t="shared" si="20"/>
        <v>-5.1075073242187496</v>
      </c>
      <c r="J217">
        <f t="shared" si="21"/>
        <v>1427.4586706245354</v>
      </c>
      <c r="K217">
        <f t="shared" ca="1" si="19"/>
        <v>67.800048828125</v>
      </c>
      <c r="L217">
        <f t="shared" si="22"/>
        <v>1501097.6</v>
      </c>
      <c r="M217">
        <f t="shared" si="23"/>
        <v>163.27295440349781</v>
      </c>
    </row>
    <row r="218" spans="1:13" x14ac:dyDescent="0.2">
      <c r="A218" s="2">
        <v>45247</v>
      </c>
      <c r="B218">
        <v>3497.85009765625</v>
      </c>
      <c r="C218">
        <v>3524.5</v>
      </c>
      <c r="D218">
        <v>3492.550048828125</v>
      </c>
      <c r="E218">
        <v>3502.449951171875</v>
      </c>
      <c r="F218">
        <v>3502.449951171875</v>
      </c>
      <c r="G218">
        <v>2021292</v>
      </c>
      <c r="H218">
        <f t="shared" si="18"/>
        <v>4.599853515625</v>
      </c>
      <c r="I218">
        <f t="shared" si="20"/>
        <v>-3.6900146484374998</v>
      </c>
      <c r="J218">
        <f t="shared" si="21"/>
        <v>224.65678198791875</v>
      </c>
      <c r="K218">
        <f t="shared" ca="1" si="19"/>
        <v>67.800048828125</v>
      </c>
      <c r="L218">
        <f t="shared" si="22"/>
        <v>1531749.95</v>
      </c>
      <c r="M218">
        <f t="shared" si="23"/>
        <v>31.959658298013981</v>
      </c>
    </row>
    <row r="219" spans="1:13" x14ac:dyDescent="0.2">
      <c r="A219" s="2">
        <v>45250</v>
      </c>
      <c r="B219">
        <v>3491.25</v>
      </c>
      <c r="C219">
        <v>3533.89990234375</v>
      </c>
      <c r="D219">
        <v>3491.25</v>
      </c>
      <c r="E219">
        <v>3519.60009765625</v>
      </c>
      <c r="F219">
        <v>3519.60009765625</v>
      </c>
      <c r="G219">
        <v>1475621</v>
      </c>
      <c r="H219">
        <f t="shared" si="18"/>
        <v>28.35009765625</v>
      </c>
      <c r="I219">
        <f t="shared" si="20"/>
        <v>-1.5800048828125</v>
      </c>
      <c r="J219">
        <f t="shared" si="21"/>
        <v>1894.3044331473957</v>
      </c>
      <c r="K219">
        <f t="shared" ca="1" si="19"/>
        <v>67.800048828125</v>
      </c>
      <c r="L219">
        <f t="shared" si="22"/>
        <v>1529803.75</v>
      </c>
      <c r="M219">
        <f t="shared" si="23"/>
        <v>-3.541810510008228</v>
      </c>
    </row>
    <row r="220" spans="1:13" x14ac:dyDescent="0.2">
      <c r="A220" s="2">
        <v>45251</v>
      </c>
      <c r="B220">
        <v>3519.60009765625</v>
      </c>
      <c r="C220">
        <v>3539.050048828125</v>
      </c>
      <c r="D220">
        <v>3501</v>
      </c>
      <c r="E220">
        <v>3510.199951171875</v>
      </c>
      <c r="F220">
        <v>3510.199951171875</v>
      </c>
      <c r="G220">
        <v>1807236</v>
      </c>
      <c r="H220">
        <f t="shared" si="18"/>
        <v>-9.400146484375</v>
      </c>
      <c r="I220">
        <f t="shared" si="20"/>
        <v>-4.2575195312499998</v>
      </c>
      <c r="J220">
        <f t="shared" si="21"/>
        <v>120.7892744913641</v>
      </c>
      <c r="K220">
        <f t="shared" ca="1" si="19"/>
        <v>67.800048828125</v>
      </c>
      <c r="L220">
        <f t="shared" si="22"/>
        <v>1546105</v>
      </c>
      <c r="M220">
        <f t="shared" si="23"/>
        <v>16.88960322875872</v>
      </c>
    </row>
    <row r="221" spans="1:13" x14ac:dyDescent="0.2">
      <c r="A221" s="2">
        <v>45252</v>
      </c>
      <c r="B221">
        <v>3500</v>
      </c>
      <c r="C221">
        <v>3532.64990234375</v>
      </c>
      <c r="D221">
        <v>3481.10009765625</v>
      </c>
      <c r="E221">
        <v>3530.14990234375</v>
      </c>
      <c r="F221">
        <v>3530.14990234375</v>
      </c>
      <c r="G221">
        <v>1798051</v>
      </c>
      <c r="H221">
        <f t="shared" si="18"/>
        <v>30.14990234375</v>
      </c>
      <c r="I221">
        <f t="shared" si="20"/>
        <v>0.39248046874999998</v>
      </c>
      <c r="J221">
        <f t="shared" si="21"/>
        <v>7581.8860413038065</v>
      </c>
      <c r="K221">
        <f t="shared" ca="1" si="19"/>
        <v>67.800048828125</v>
      </c>
      <c r="L221">
        <f t="shared" si="22"/>
        <v>1580693.95</v>
      </c>
      <c r="M221">
        <f t="shared" si="23"/>
        <v>13.750735871419009</v>
      </c>
    </row>
    <row r="222" spans="1:13" x14ac:dyDescent="0.2">
      <c r="A222" s="2">
        <v>45253</v>
      </c>
      <c r="B222">
        <v>3530</v>
      </c>
      <c r="C222">
        <v>3544</v>
      </c>
      <c r="D222">
        <v>3500</v>
      </c>
      <c r="E222">
        <v>3508.25</v>
      </c>
      <c r="F222">
        <v>3508.25</v>
      </c>
      <c r="G222">
        <v>2729804</v>
      </c>
      <c r="H222">
        <f t="shared" si="18"/>
        <v>-21.75</v>
      </c>
      <c r="I222">
        <f t="shared" si="20"/>
        <v>-0.67502441406250002</v>
      </c>
      <c r="J222">
        <f t="shared" si="21"/>
        <v>3122.1056819414807</v>
      </c>
      <c r="K222">
        <f t="shared" ca="1" si="19"/>
        <v>67.800048828125</v>
      </c>
      <c r="L222">
        <f t="shared" si="22"/>
        <v>1641257.3</v>
      </c>
      <c r="M222">
        <f t="shared" si="23"/>
        <v>66.323951765515375</v>
      </c>
    </row>
    <row r="223" spans="1:13" x14ac:dyDescent="0.2">
      <c r="A223" s="2">
        <v>45254</v>
      </c>
      <c r="B223">
        <v>3494.25</v>
      </c>
      <c r="C223">
        <v>3504.550048828125</v>
      </c>
      <c r="D223">
        <v>3453</v>
      </c>
      <c r="E223">
        <v>3457.10009765625</v>
      </c>
      <c r="F223">
        <v>3457.10009765625</v>
      </c>
      <c r="G223">
        <v>1989733</v>
      </c>
      <c r="H223">
        <f t="shared" si="18"/>
        <v>-37.14990234375</v>
      </c>
      <c r="I223">
        <f t="shared" si="20"/>
        <v>-0.96751708984374996</v>
      </c>
      <c r="J223">
        <f t="shared" si="21"/>
        <v>3739.7153635549275</v>
      </c>
      <c r="K223">
        <f t="shared" ca="1" si="19"/>
        <v>67.800048828125</v>
      </c>
      <c r="L223">
        <f t="shared" si="22"/>
        <v>1641520.4</v>
      </c>
      <c r="M223">
        <f t="shared" si="23"/>
        <v>21.212809782930513</v>
      </c>
    </row>
    <row r="224" spans="1:13" x14ac:dyDescent="0.2">
      <c r="A224" s="2">
        <v>45258</v>
      </c>
      <c r="B224">
        <v>3457.10009765625</v>
      </c>
      <c r="C224">
        <v>3481.25</v>
      </c>
      <c r="D224">
        <v>3433</v>
      </c>
      <c r="E224">
        <v>3470.14990234375</v>
      </c>
      <c r="F224">
        <v>3470.14990234375</v>
      </c>
      <c r="G224">
        <v>1689195</v>
      </c>
      <c r="H224">
        <f t="shared" si="18"/>
        <v>13.0498046875</v>
      </c>
      <c r="I224">
        <f t="shared" si="20"/>
        <v>-0.36252441406250002</v>
      </c>
      <c r="J224">
        <f t="shared" si="21"/>
        <v>3699.7036837497476</v>
      </c>
      <c r="K224">
        <f t="shared" ca="1" si="19"/>
        <v>67.800048828125</v>
      </c>
      <c r="L224">
        <f t="shared" si="22"/>
        <v>1670537.6</v>
      </c>
      <c r="M224">
        <f t="shared" si="23"/>
        <v>1.1168500487507678</v>
      </c>
    </row>
    <row r="225" spans="1:13" x14ac:dyDescent="0.2">
      <c r="A225" s="2">
        <v>45259</v>
      </c>
      <c r="B225">
        <v>3481</v>
      </c>
      <c r="C225">
        <v>3518</v>
      </c>
      <c r="D225">
        <v>3475.800048828125</v>
      </c>
      <c r="E225">
        <v>3513.75</v>
      </c>
      <c r="F225">
        <v>3513.75</v>
      </c>
      <c r="G225">
        <v>1441634</v>
      </c>
      <c r="H225">
        <f t="shared" si="18"/>
        <v>32.75</v>
      </c>
      <c r="I225">
        <f t="shared" si="20"/>
        <v>-0.15252685546875</v>
      </c>
      <c r="J225">
        <f t="shared" si="21"/>
        <v>21571.628651460585</v>
      </c>
      <c r="K225">
        <f t="shared" ca="1" si="19"/>
        <v>67.800048828125</v>
      </c>
      <c r="L225">
        <f t="shared" si="22"/>
        <v>1697070.7</v>
      </c>
      <c r="M225">
        <f t="shared" si="23"/>
        <v>-15.051623954146399</v>
      </c>
    </row>
    <row r="226" spans="1:13" x14ac:dyDescent="0.2">
      <c r="A226" s="2">
        <v>45260</v>
      </c>
      <c r="B226">
        <v>3499.449951171875</v>
      </c>
      <c r="C226">
        <v>3516.64990234375</v>
      </c>
      <c r="D226">
        <v>3481</v>
      </c>
      <c r="E226">
        <v>3487.60009765625</v>
      </c>
      <c r="F226">
        <v>3487.60009765625</v>
      </c>
      <c r="G226">
        <v>3266235</v>
      </c>
      <c r="H226">
        <f t="shared" si="18"/>
        <v>-11.849853515625</v>
      </c>
      <c r="I226">
        <f t="shared" si="20"/>
        <v>0.76748046874999998</v>
      </c>
      <c r="J226">
        <f t="shared" si="21"/>
        <v>1643.9941468380202</v>
      </c>
      <c r="K226">
        <f t="shared" ca="1" si="19"/>
        <v>67.800048828125</v>
      </c>
      <c r="L226">
        <f t="shared" si="22"/>
        <v>1810391.9</v>
      </c>
      <c r="M226">
        <f t="shared" si="23"/>
        <v>80.415908842720754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Ramanathan, Chidambaram</cp:lastModifiedBy>
  <dcterms:created xsi:type="dcterms:W3CDTF">2024-01-11T00:37:31Z</dcterms:created>
  <dcterms:modified xsi:type="dcterms:W3CDTF">2024-01-13T10:42:37Z</dcterms:modified>
</cp:coreProperties>
</file>